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 codeName="ThisWorkbook" defaultThemeVersion="166925"/>
  <xr:revisionPtr revIDLastSave="0" documentId="13_ncr:1_{D65FBA92-AF7B-46A4-8C20-33BEC2897B5A}" xr6:coauthVersionLast="43" xr6:coauthVersionMax="43" xr10:uidLastSave="{00000000-0000-0000-0000-000000000000}"/>
  <bookViews>
    <workbookView xWindow="-120" yWindow="-120" windowWidth="20730" windowHeight="11160" tabRatio="693" xr2:uid="{00000000-000D-0000-FFFF-FFFF00000000}"/>
  </bookViews>
  <sheets>
    <sheet name="A" sheetId="2" r:id="rId1"/>
    <sheet name="B.1" sheetId="3" r:id="rId2"/>
    <sheet name="B.2" sheetId="4" r:id="rId3"/>
    <sheet name="B.3" sheetId="5" r:id="rId4"/>
    <sheet name="C" sheetId="23" r:id="rId5"/>
    <sheet name="C.1" sheetId="24" r:id="rId6"/>
    <sheet name="1.1" sheetId="6" r:id="rId7"/>
    <sheet name="1.2" sheetId="7" r:id="rId8"/>
    <sheet name="1.2 - Anexo" sheetId="8" r:id="rId9"/>
    <sheet name="2" sheetId="9" r:id="rId10"/>
    <sheet name="2.1 - Anexo" sheetId="10" r:id="rId11"/>
    <sheet name="3" sheetId="11" r:id="rId12"/>
    <sheet name="3.1 - Anexo" sheetId="12" r:id="rId13"/>
    <sheet name="4" sheetId="13" r:id="rId14"/>
    <sheet name="4.1- Anexo" sheetId="20" r:id="rId15"/>
    <sheet name="4.2" sheetId="14" r:id="rId16"/>
    <sheet name="5" sheetId="15" r:id="rId17"/>
    <sheet name="5.1 - Anexo" sheetId="16" r:id="rId18"/>
    <sheet name="10" sheetId="1" r:id="rId19"/>
    <sheet name="11" sheetId="18" r:id="rId20"/>
    <sheet name="12" sheetId="19" r:id="rId21"/>
  </sheets>
  <definedNames>
    <definedName name="_xlnm.Print_Area" localSheetId="6">'1.1'!$B$1:$S$59</definedName>
    <definedName name="_xlnm.Print_Area" localSheetId="7">'1.2'!$A$1:$O$23</definedName>
    <definedName name="_xlnm.Print_Area" localSheetId="8">'1.2 - Anexo'!$A$1:$J$32</definedName>
    <definedName name="_xlnm.Print_Area" localSheetId="18">'10'!$A$1:$P$39</definedName>
    <definedName name="_xlnm.Print_Area" localSheetId="19">'11'!$A$1:$P$41</definedName>
    <definedName name="_xlnm.Print_Area" localSheetId="20">'12'!$A$1:$P$34</definedName>
    <definedName name="_xlnm.Print_Area" localSheetId="9">'2'!$B$2:$K$32</definedName>
    <definedName name="_xlnm.Print_Area" localSheetId="10">'2.1 - Anexo'!$B$1:$I$29</definedName>
    <definedName name="_xlnm.Print_Area" localSheetId="11">'3'!$B$2:$K$37</definedName>
    <definedName name="_xlnm.Print_Area" localSheetId="12">'3.1 - Anexo'!$A$2:$K$37</definedName>
    <definedName name="_xlnm.Print_Area" localSheetId="13">'4'!$C$1:$K$39</definedName>
    <definedName name="_xlnm.Print_Area" localSheetId="14">'4.1- Anexo'!$A$1:$J$34</definedName>
    <definedName name="_xlnm.Print_Area" localSheetId="15">'4.2'!$A$1:$M$43</definedName>
    <definedName name="_xlnm.Print_Area" localSheetId="16">'5'!$A$1:$J$45</definedName>
    <definedName name="_xlnm.Print_Area" localSheetId="17">'5.1 - Anexo'!$A$1:$M$40</definedName>
    <definedName name="_xlnm.Print_Area" localSheetId="0">A!$A$1:$F$49</definedName>
    <definedName name="_xlnm.Print_Area" localSheetId="1">B.1!$A$1:$L$50</definedName>
    <definedName name="_xlnm.Print_Area" localSheetId="2">B.2!$A$1:$N$64</definedName>
    <definedName name="_xlnm.Print_Area" localSheetId="3">B.3!$A$1:$I$65</definedName>
    <definedName name="_xlnm.Print_Area" localSheetId="4">'C'!$A$1:$J$51</definedName>
    <definedName name="_xlnm.Print_Area" localSheetId="5">'C.1'!$A$1:$N$70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7" l="1"/>
  <c r="L15" i="7"/>
  <c r="N18" i="19" l="1"/>
  <c r="N23" i="1"/>
  <c r="M23" i="1"/>
  <c r="K23" i="1"/>
  <c r="J23" i="1"/>
  <c r="I23" i="1"/>
  <c r="H23" i="1"/>
  <c r="G23" i="1"/>
  <c r="F23" i="1"/>
  <c r="E23" i="1"/>
  <c r="D23" i="1"/>
  <c r="I20" i="1" l="1"/>
  <c r="H20" i="1"/>
  <c r="G20" i="1"/>
  <c r="F20" i="1"/>
  <c r="I17" i="1"/>
  <c r="H17" i="1"/>
  <c r="G17" i="1"/>
  <c r="F17" i="1"/>
  <c r="I14" i="1"/>
  <c r="H14" i="1"/>
  <c r="G14" i="1"/>
  <c r="F14" i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2" i="1"/>
  <c r="L22" i="1" s="1"/>
  <c r="J21" i="1"/>
  <c r="L21" i="1" s="1"/>
  <c r="J19" i="1"/>
  <c r="L19" i="1" s="1"/>
  <c r="J18" i="1"/>
  <c r="L18" i="1" s="1"/>
  <c r="J16" i="1"/>
  <c r="L16" i="1" s="1"/>
  <c r="J15" i="1"/>
  <c r="L15" i="1" s="1"/>
  <c r="J13" i="1"/>
  <c r="L13" i="1" s="1"/>
  <c r="J12" i="1"/>
  <c r="L12" i="1" s="1"/>
  <c r="F11" i="1"/>
  <c r="I11" i="1"/>
  <c r="H11" i="1"/>
  <c r="G11" i="1"/>
  <c r="F30" i="1" l="1"/>
  <c r="G30" i="1"/>
  <c r="H30" i="1"/>
  <c r="I30" i="1"/>
  <c r="N30" i="1"/>
  <c r="I15" i="13" l="1"/>
  <c r="E31" i="12"/>
  <c r="M15" i="7"/>
  <c r="I18" i="11" l="1"/>
  <c r="I19" i="11"/>
  <c r="I20" i="11"/>
  <c r="I21" i="11"/>
  <c r="I22" i="11"/>
  <c r="I23" i="11"/>
  <c r="I24" i="11"/>
  <c r="I25" i="11"/>
  <c r="I26" i="11"/>
  <c r="I27" i="11"/>
  <c r="I28" i="11"/>
  <c r="I29" i="11"/>
  <c r="I30" i="11"/>
  <c r="F31" i="11"/>
  <c r="G31" i="11"/>
  <c r="I31" i="11" l="1"/>
  <c r="M26" i="1"/>
  <c r="G16" i="20" l="1"/>
  <c r="R43" i="6"/>
  <c r="P43" i="6"/>
  <c r="O43" i="6"/>
  <c r="M32" i="6"/>
  <c r="P15" i="6"/>
  <c r="L21" i="6"/>
  <c r="K21" i="6"/>
  <c r="H21" i="6"/>
  <c r="G21" i="6"/>
  <c r="O19" i="6"/>
  <c r="O18" i="6"/>
  <c r="O17" i="6"/>
  <c r="O16" i="6"/>
  <c r="O15" i="6"/>
  <c r="O14" i="6"/>
  <c r="O26" i="6"/>
  <c r="P25" i="6"/>
  <c r="P14" i="6"/>
  <c r="O27" i="6"/>
  <c r="O25" i="6"/>
  <c r="M21" i="6"/>
  <c r="R14" i="6"/>
  <c r="O21" i="6" l="1"/>
  <c r="I21" i="6"/>
  <c r="E20" i="1"/>
  <c r="D20" i="1"/>
  <c r="D17" i="1"/>
  <c r="R53" i="6" l="1"/>
  <c r="P53" i="6"/>
  <c r="O53" i="6"/>
  <c r="R51" i="6"/>
  <c r="P51" i="6"/>
  <c r="O51" i="6"/>
  <c r="R49" i="6"/>
  <c r="P49" i="6"/>
  <c r="O49" i="6"/>
  <c r="R36" i="6"/>
  <c r="P36" i="6"/>
  <c r="O36" i="6"/>
  <c r="P26" i="6"/>
  <c r="P27" i="6"/>
  <c r="P28" i="6"/>
  <c r="P29" i="6"/>
  <c r="P30" i="6"/>
  <c r="P16" i="6"/>
  <c r="P17" i="6"/>
  <c r="P19" i="6"/>
  <c r="P32" i="6" l="1"/>
  <c r="G20" i="20"/>
  <c r="I36" i="16" l="1"/>
  <c r="F33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G31" i="12" l="1"/>
  <c r="H31" i="12"/>
  <c r="F31" i="12"/>
  <c r="F30" i="20"/>
  <c r="E30" i="20"/>
  <c r="D30" i="20"/>
  <c r="G29" i="20"/>
  <c r="G28" i="20"/>
  <c r="G27" i="20"/>
  <c r="G26" i="20"/>
  <c r="G25" i="20"/>
  <c r="G24" i="20"/>
  <c r="G23" i="20"/>
  <c r="G22" i="20"/>
  <c r="G21" i="20"/>
  <c r="G19" i="20"/>
  <c r="G18" i="20"/>
  <c r="G17" i="20"/>
  <c r="G30" i="20" l="1"/>
  <c r="H36" i="15"/>
  <c r="H35" i="15"/>
  <c r="H39" i="15"/>
  <c r="H38" i="15"/>
  <c r="H37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F40" i="15"/>
  <c r="K25" i="1" s="1"/>
  <c r="E40" i="15"/>
  <c r="K24" i="1" s="1"/>
  <c r="H40" i="15" l="1"/>
  <c r="E25" i="10"/>
  <c r="O29" i="19" l="1"/>
  <c r="O28" i="19"/>
  <c r="O27" i="19"/>
  <c r="O26" i="19"/>
  <c r="O25" i="19"/>
  <c r="O24" i="19"/>
  <c r="O23" i="19"/>
  <c r="O22" i="19"/>
  <c r="O21" i="19"/>
  <c r="O20" i="19"/>
  <c r="O19" i="19"/>
  <c r="M18" i="19"/>
  <c r="L18" i="19"/>
  <c r="K18" i="19"/>
  <c r="J18" i="19"/>
  <c r="I18" i="19"/>
  <c r="H18" i="19"/>
  <c r="G18" i="19"/>
  <c r="F18" i="19"/>
  <c r="E18" i="19"/>
  <c r="D18" i="19"/>
  <c r="C18" i="19"/>
  <c r="O17" i="19"/>
  <c r="O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14" i="19"/>
  <c r="O13" i="19"/>
  <c r="G30" i="19" l="1"/>
  <c r="I30" i="19"/>
  <c r="E30" i="19"/>
  <c r="M30" i="19"/>
  <c r="J30" i="19"/>
  <c r="F30" i="19"/>
  <c r="N30" i="19"/>
  <c r="H30" i="19"/>
  <c r="O18" i="19"/>
  <c r="C30" i="19"/>
  <c r="K30" i="19"/>
  <c r="D30" i="19"/>
  <c r="L30" i="19"/>
  <c r="O15" i="19"/>
  <c r="O12" i="19"/>
  <c r="O30" i="19" l="1"/>
  <c r="L30" i="18"/>
  <c r="K30" i="18"/>
  <c r="J30" i="18"/>
  <c r="I30" i="18"/>
  <c r="H30" i="18"/>
  <c r="G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O30" i="18" l="1"/>
  <c r="N30" i="18"/>
  <c r="M30" i="18"/>
  <c r="H36" i="16"/>
  <c r="G36" i="16"/>
  <c r="F36" i="16"/>
  <c r="K36" i="14" l="1"/>
  <c r="J36" i="14"/>
  <c r="I36" i="14"/>
  <c r="J20" i="1" s="1"/>
  <c r="L20" i="1" s="1"/>
  <c r="H36" i="14"/>
  <c r="G36" i="14"/>
  <c r="K21" i="1" l="1"/>
  <c r="K19" i="1"/>
  <c r="K18" i="1"/>
  <c r="M21" i="1" l="1"/>
  <c r="R16" i="19"/>
  <c r="G33" i="13"/>
  <c r="I33" i="13" s="1"/>
  <c r="G27" i="9"/>
  <c r="K16" i="1" s="1"/>
  <c r="F27" i="9"/>
  <c r="I26" i="9"/>
  <c r="I25" i="9"/>
  <c r="I24" i="9"/>
  <c r="I23" i="9"/>
  <c r="I22" i="9"/>
  <c r="I21" i="9"/>
  <c r="I20" i="9"/>
  <c r="I19" i="9"/>
  <c r="I18" i="9"/>
  <c r="K20" i="1" l="1"/>
  <c r="R15" i="19" s="1"/>
  <c r="K22" i="1"/>
  <c r="K15" i="1"/>
  <c r="I27" i="9"/>
  <c r="J20" i="7"/>
  <c r="I20" i="7"/>
  <c r="H20" i="7"/>
  <c r="F20" i="7"/>
  <c r="E20" i="7"/>
  <c r="D20" i="7"/>
  <c r="N18" i="7"/>
  <c r="M18" i="7"/>
  <c r="L18" i="7"/>
  <c r="N17" i="7"/>
  <c r="M17" i="7"/>
  <c r="N16" i="7"/>
  <c r="M16" i="7"/>
  <c r="L16" i="7"/>
  <c r="N15" i="7"/>
  <c r="M22" i="1" l="1"/>
  <c r="M20" i="1" s="1"/>
  <c r="R17" i="19"/>
  <c r="L20" i="7"/>
  <c r="M20" i="7"/>
  <c r="N20" i="7"/>
  <c r="M47" i="6" l="1"/>
  <c r="L47" i="6"/>
  <c r="K47" i="6"/>
  <c r="I47" i="6"/>
  <c r="H47" i="6"/>
  <c r="G47" i="6"/>
  <c r="R45" i="6"/>
  <c r="P45" i="6"/>
  <c r="O45" i="6"/>
  <c r="R44" i="6"/>
  <c r="P44" i="6"/>
  <c r="O44" i="6"/>
  <c r="O47" i="6" s="1"/>
  <c r="M39" i="6"/>
  <c r="L39" i="6"/>
  <c r="K39" i="6"/>
  <c r="I39" i="6"/>
  <c r="H39" i="6"/>
  <c r="G39" i="6"/>
  <c r="R37" i="6"/>
  <c r="P37" i="6"/>
  <c r="O37" i="6"/>
  <c r="L32" i="6"/>
  <c r="K32" i="6"/>
  <c r="I32" i="6"/>
  <c r="H32" i="6"/>
  <c r="G32" i="6"/>
  <c r="G55" i="6" s="1"/>
  <c r="R30" i="6"/>
  <c r="O30" i="6"/>
  <c r="R29" i="6"/>
  <c r="O29" i="6"/>
  <c r="R28" i="6"/>
  <c r="O28" i="6"/>
  <c r="R27" i="6"/>
  <c r="R26" i="6"/>
  <c r="R25" i="6"/>
  <c r="R19" i="6"/>
  <c r="R18" i="6"/>
  <c r="P18" i="6"/>
  <c r="P21" i="6" s="1"/>
  <c r="R17" i="6"/>
  <c r="R16" i="6"/>
  <c r="R15" i="6"/>
  <c r="R47" i="6" l="1"/>
  <c r="R32" i="6"/>
  <c r="P47" i="6"/>
  <c r="R21" i="6"/>
  <c r="O39" i="6"/>
  <c r="O55" i="6" s="1"/>
  <c r="K55" i="6"/>
  <c r="R39" i="6"/>
  <c r="L55" i="6"/>
  <c r="P39" i="6"/>
  <c r="M55" i="6"/>
  <c r="K13" i="1" s="1"/>
  <c r="H55" i="6"/>
  <c r="O32" i="6"/>
  <c r="I55" i="6"/>
  <c r="K12" i="1" s="1"/>
  <c r="K11" i="1" l="1"/>
  <c r="R12" i="19" s="1"/>
  <c r="M12" i="1"/>
  <c r="R55" i="6"/>
  <c r="P55" i="6"/>
  <c r="M29" i="1"/>
  <c r="M28" i="1"/>
  <c r="M27" i="1"/>
  <c r="M25" i="1"/>
  <c r="M24" i="1"/>
  <c r="M19" i="1"/>
  <c r="M18" i="1"/>
  <c r="M16" i="1"/>
  <c r="M15" i="1"/>
  <c r="M13" i="1"/>
  <c r="E11" i="1"/>
  <c r="R18" i="19" l="1"/>
  <c r="M17" i="1"/>
  <c r="K17" i="1"/>
  <c r="J17" i="1"/>
  <c r="L17" i="1" s="1"/>
  <c r="E17" i="1"/>
  <c r="M14" i="1"/>
  <c r="K14" i="1"/>
  <c r="R13" i="19" s="1"/>
  <c r="J14" i="1"/>
  <c r="L14" i="1" s="1"/>
  <c r="E14" i="1"/>
  <c r="D14" i="1"/>
  <c r="M11" i="1"/>
  <c r="J11" i="1"/>
  <c r="L11" i="1" s="1"/>
  <c r="D11" i="1"/>
  <c r="L23" i="1" l="1"/>
  <c r="E30" i="1"/>
  <c r="K30" i="1"/>
  <c r="R30" i="19" s="1"/>
  <c r="R14" i="19"/>
  <c r="M30" i="1"/>
  <c r="J30" i="1"/>
  <c r="L30" i="1" s="1"/>
  <c r="D30" i="1"/>
</calcChain>
</file>

<file path=xl/sharedStrings.xml><?xml version="1.0" encoding="utf-8"?>
<sst xmlns="http://schemas.openxmlformats.org/spreadsheetml/2006/main" count="726" uniqueCount="530">
  <si>
    <t>(1)</t>
  </si>
  <si>
    <t>(2)</t>
  </si>
  <si>
    <t>(3)</t>
  </si>
  <si>
    <t>(5)</t>
  </si>
  <si>
    <t>(6)</t>
  </si>
  <si>
    <t>(7)</t>
  </si>
  <si>
    <t>(8)</t>
  </si>
  <si>
    <t>(9)</t>
  </si>
  <si>
    <t>Gastos en Personal</t>
  </si>
  <si>
    <t>Bienes de Consumo</t>
  </si>
  <si>
    <t>Servicios No Personales</t>
  </si>
  <si>
    <t>Bienes de Uso</t>
  </si>
  <si>
    <t>Transferencias</t>
  </si>
  <si>
    <t>Activos Financieros</t>
  </si>
  <si>
    <t>Servicio de la Deuda</t>
  </si>
  <si>
    <t>Otros Gastos</t>
  </si>
  <si>
    <t>Gastos Figurativos</t>
  </si>
  <si>
    <t>FORMULARIO A</t>
  </si>
  <si>
    <t>POLÍTICA PRESUPUESTARIA DE LA JURISDICCIÓN O ENTIDAD</t>
  </si>
  <si>
    <t xml:space="preserve">I. POLITICAS PRESUPUESTARIAS: </t>
  </si>
  <si>
    <t xml:space="preserve">a) </t>
  </si>
  <si>
    <t xml:space="preserve">b) </t>
  </si>
  <si>
    <t>Acciones a realizar tendientes a mejorar la eficiencia operativa del organismo, tales como reorganización administrativa, mejora en los sistemas operativos e informáticos, cambios tecnológicos y toda medida conveniente adoptar en aras de lograr eficiencia, eficacia y economicidad de la entidad o jurisdicción.</t>
  </si>
  <si>
    <t xml:space="preserve">c) </t>
  </si>
  <si>
    <t xml:space="preserve">II. SINTESIS DE POLITICAS A INCLUIR EN EL PROYECTO DE LEY DE PRESUPUESTO </t>
  </si>
  <si>
    <t>Misión primaria del organismo.</t>
  </si>
  <si>
    <t>III. POLITICA PRESUPUESTARIA PLURIANUAL</t>
  </si>
  <si>
    <t>Principales objetivos propuestos para el trienio que se inicia. En el caso de que se incorporen nuevos objetivos de política en el segundo o tercer año del trienio, especificar si corresponden a nuevos cursos de acción o si los existentes se verán parcial o totalmente modificados.</t>
  </si>
  <si>
    <t>(3) Firma y Sello</t>
  </si>
  <si>
    <t>ESTRUCTURA DEL CURSO DE ACCIÓN</t>
  </si>
  <si>
    <t>Jurisdicción / Entidad:</t>
  </si>
  <si>
    <t>Curso de Acción (o categoría equivalente):</t>
  </si>
  <si>
    <t>Unidad Ejecutora Responsable:</t>
  </si>
  <si>
    <t xml:space="preserve">Funcionario Responsable: </t>
  </si>
  <si>
    <t xml:space="preserve">a) Categoría: </t>
  </si>
  <si>
    <t xml:space="preserve">b) Denominación: </t>
  </si>
  <si>
    <t xml:space="preserve">c) Tipo: </t>
  </si>
  <si>
    <t>d) Servicio Administrativo Financiero:</t>
  </si>
  <si>
    <t>e) Fuente de Financiamiento:</t>
  </si>
  <si>
    <t>f) Objetivo:</t>
  </si>
  <si>
    <t>g) Indentificación del Préstamo:</t>
  </si>
  <si>
    <t xml:space="preserve">h) Finalidad y Función: </t>
  </si>
  <si>
    <t>DESCRIPCIÓN DEL CURSO DE ACCIÓN</t>
  </si>
  <si>
    <t>CUADRO DE METAS E INDICADORES</t>
  </si>
  <si>
    <t xml:space="preserve">Denominación Meta </t>
  </si>
  <si>
    <t xml:space="preserve">    1. Eficiencia:</t>
  </si>
  <si>
    <t xml:space="preserve">Unidad de Medida del Producto                                             </t>
  </si>
  <si>
    <t xml:space="preserve">Unidad de Medida del Insumo                               </t>
  </si>
  <si>
    <t xml:space="preserve">Coeficiente de Insumo Producto </t>
  </si>
  <si>
    <t xml:space="preserve">    2. Eficacia:</t>
  </si>
  <si>
    <t>.</t>
  </si>
  <si>
    <t>(6) Firma y Sello</t>
  </si>
  <si>
    <t xml:space="preserve">(1)  </t>
  </si>
  <si>
    <t>CUADRO DE RECURSOS HUMANOS</t>
  </si>
  <si>
    <t>FORMULARIO 1.1</t>
  </si>
  <si>
    <t>INCORPORACIONES</t>
  </si>
  <si>
    <t>TOTAL</t>
  </si>
  <si>
    <t>DENOMINACION</t>
  </si>
  <si>
    <t>CANTIDAD DE</t>
  </si>
  <si>
    <t>CARGOS</t>
  </si>
  <si>
    <t xml:space="preserve"> HS.CATEDRA</t>
  </si>
  <si>
    <t>PLANTA PERMANENTE</t>
  </si>
  <si>
    <t xml:space="preserve">      Retribución del cargo</t>
  </si>
  <si>
    <t xml:space="preserve">      Retribuciones a personal directivo y de control</t>
  </si>
  <si>
    <t xml:space="preserve">      Retribuciones que no hacen al cargo</t>
  </si>
  <si>
    <t xml:space="preserve">      Otros gastos en personal</t>
  </si>
  <si>
    <t xml:space="preserve">      Complementos</t>
  </si>
  <si>
    <t>TOTAL (I)</t>
  </si>
  <si>
    <t>PERSONAL TEMPORARIO</t>
  </si>
  <si>
    <t xml:space="preserve">      Contratos especiales</t>
  </si>
  <si>
    <t>TOTAL (II)</t>
  </si>
  <si>
    <t>SERVICIOS EXTRAORDINARIOS</t>
  </si>
  <si>
    <t xml:space="preserve">      Retribuciones extraordinarias</t>
  </si>
  <si>
    <t>TOTAL (III)</t>
  </si>
  <si>
    <t>CONTRIBUCIONES PATRONALES</t>
  </si>
  <si>
    <t xml:space="preserve">          - Jubilación</t>
  </si>
  <si>
    <t xml:space="preserve">          - I.P.S.S.</t>
  </si>
  <si>
    <t xml:space="preserve">          - A.R.T</t>
  </si>
  <si>
    <t>TOTAL (IV)</t>
  </si>
  <si>
    <t>ASIGNACIONES FAMILIARES (V)</t>
  </si>
  <si>
    <t>ASISTENCIA SOCIAL AL PERSONAL (VI)</t>
  </si>
  <si>
    <t>BENEFICIOS Y COMPENSACIONES (VII)</t>
  </si>
  <si>
    <t>CUADRO DE PASANTÍAS</t>
  </si>
  <si>
    <t>FORMULARIO 1.2</t>
  </si>
  <si>
    <t>COSTO</t>
  </si>
  <si>
    <t xml:space="preserve">MENSUAL </t>
  </si>
  <si>
    <t>CANTIDAD</t>
  </si>
  <si>
    <t>COSTO ANUAL</t>
  </si>
  <si>
    <t>UNITARIO</t>
  </si>
  <si>
    <t>MENSUAL</t>
  </si>
  <si>
    <t>(4)</t>
  </si>
  <si>
    <t xml:space="preserve">      Monto pasantía</t>
  </si>
  <si>
    <t xml:space="preserve">      Contribución A.R.T.</t>
  </si>
  <si>
    <t xml:space="preserve">      Contribución I.P.S.</t>
  </si>
  <si>
    <t xml:space="preserve">      Asignaciones Extraordinarias</t>
  </si>
  <si>
    <t>Inicio</t>
  </si>
  <si>
    <t>Finaliz.</t>
  </si>
  <si>
    <t>Práctica Profesional (PP)</t>
  </si>
  <si>
    <t xml:space="preserve">Práctica Avanzada (PA) </t>
  </si>
  <si>
    <t>Práctica Inicial (PI)</t>
  </si>
  <si>
    <t>FORMULARIO 2</t>
  </si>
  <si>
    <t>PLAN DE CUENTAS ÚNICO</t>
  </si>
  <si>
    <t>CONCEPTO</t>
  </si>
  <si>
    <t>412100</t>
  </si>
  <si>
    <t>412200</t>
  </si>
  <si>
    <t xml:space="preserve">      TEXTILES Y VESTUARIO</t>
  </si>
  <si>
    <t>412300</t>
  </si>
  <si>
    <t>412400</t>
  </si>
  <si>
    <t xml:space="preserve">      PROD CUERO Y CAUCHO</t>
  </si>
  <si>
    <t>412500</t>
  </si>
  <si>
    <t>412600</t>
  </si>
  <si>
    <t xml:space="preserve">      MINERALES NO METÁLICOS</t>
  </si>
  <si>
    <t>412700</t>
  </si>
  <si>
    <t xml:space="preserve">      PROD METÁLICOS</t>
  </si>
  <si>
    <t>412800</t>
  </si>
  <si>
    <t xml:space="preserve">      MINERALES</t>
  </si>
  <si>
    <t>412900</t>
  </si>
  <si>
    <t xml:space="preserve">      OTROS BIENES DE CONSUMO</t>
  </si>
  <si>
    <t>ANEXO - PROGRAMA ANUAL DE COMPRAS DE BIENES DE CONSUMO</t>
  </si>
  <si>
    <t>FORMULARIO 3</t>
  </si>
  <si>
    <t xml:space="preserve">      ALQUILERES Y DERECHOS</t>
  </si>
  <si>
    <t xml:space="preserve">      PUBLICIDAD Y PROPAGANDA</t>
  </si>
  <si>
    <t xml:space="preserve">      PASAJES Y VIÁTICOS</t>
  </si>
  <si>
    <t xml:space="preserve">      OTROS SERVICIOS</t>
  </si>
  <si>
    <t>FORMULARIO 3.1 - ANEXO</t>
  </si>
  <si>
    <t>DETALLE DE PRESTADORES</t>
  </si>
  <si>
    <t>BENEFICIARIO
(4)</t>
  </si>
  <si>
    <t>PROGRAMA ANUAL DE COMPRAS DE BIENES DE USO</t>
  </si>
  <si>
    <t>(EN PESOS)</t>
  </si>
  <si>
    <t>UNIDADES SOLICITADAS</t>
  </si>
  <si>
    <t>INCORP.</t>
  </si>
  <si>
    <t>REPOSICION</t>
  </si>
  <si>
    <t>AMPLIACION</t>
  </si>
  <si>
    <t>INICIAL</t>
  </si>
  <si>
    <t>123111</t>
  </si>
  <si>
    <t>BU TIERRAS Y TERRENOS</t>
  </si>
  <si>
    <t>123141</t>
  </si>
  <si>
    <t>123142</t>
  </si>
  <si>
    <t>123143</t>
  </si>
  <si>
    <t>123144</t>
  </si>
  <si>
    <t>123145</t>
  </si>
  <si>
    <t>123146</t>
  </si>
  <si>
    <t>EQUIPOS COMPUTACIÓN</t>
  </si>
  <si>
    <t>123147</t>
  </si>
  <si>
    <t>123148</t>
  </si>
  <si>
    <t>123149</t>
  </si>
  <si>
    <t>BU EQUIPOS VARIOS</t>
  </si>
  <si>
    <t>123151</t>
  </si>
  <si>
    <t>BU EQUIPO DE SEGURIDAD</t>
  </si>
  <si>
    <t>123161</t>
  </si>
  <si>
    <t>123171</t>
  </si>
  <si>
    <t>BU OBRAS DE ARTE</t>
  </si>
  <si>
    <t>123181</t>
  </si>
  <si>
    <t>BU SEMOVIENTES</t>
  </si>
  <si>
    <t>123191</t>
  </si>
  <si>
    <t>BU PROG COMPUTACIÓN</t>
  </si>
  <si>
    <t>123192</t>
  </si>
  <si>
    <t>FORMULARIO 4.2</t>
  </si>
  <si>
    <t>PROGRAMA ANUAL DE EJECUCIÓN DE OBRAS PÚBLICAS</t>
  </si>
  <si>
    <t>FUENTE DE FINANCIAMIENTO</t>
  </si>
  <si>
    <t>DENOMINACIÓN DE LA OBRA</t>
  </si>
  <si>
    <t>RESTO DE LOS AÑOS</t>
  </si>
  <si>
    <t>(10)</t>
  </si>
  <si>
    <t>(11)</t>
  </si>
  <si>
    <t>FORMULARIO 5</t>
  </si>
  <si>
    <t>PROGRAMA ANUAL DE TRANSFERENCIAS CORRIENTES Y DE CAPITAL</t>
  </si>
  <si>
    <t xml:space="preserve">(1) </t>
  </si>
  <si>
    <t>FORMULARIO 11</t>
  </si>
  <si>
    <t>PROGRAMACIÓN DE LOS RECURSOS</t>
  </si>
  <si>
    <t>PRIMER TRIMESTRE</t>
  </si>
  <si>
    <t>SEGUNDO TRIMESTRE</t>
  </si>
  <si>
    <t>TERCER TRIMESTRE</t>
  </si>
  <si>
    <t>CUARTO TRIMESTRE</t>
  </si>
  <si>
    <t>TOTAL ANUAL</t>
  </si>
  <si>
    <t>SERVICIO</t>
  </si>
  <si>
    <t>CEDENTE</t>
  </si>
  <si>
    <t>FORMULARIO 12</t>
  </si>
  <si>
    <t>1. Gastos en Personal</t>
  </si>
  <si>
    <t>2. Bienes de Consumo</t>
  </si>
  <si>
    <t>3. Servicios No Personales</t>
  </si>
  <si>
    <t>4. Bienes de Uso</t>
  </si>
  <si>
    <t xml:space="preserve">    Construcciones</t>
  </si>
  <si>
    <t xml:space="preserve">    Otros Bienes de Uso</t>
  </si>
  <si>
    <t>5. Transferencias</t>
  </si>
  <si>
    <t xml:space="preserve">    Becas de Estudio</t>
  </si>
  <si>
    <t xml:space="preserve">    Fondo Provincial del Empleo</t>
  </si>
  <si>
    <t xml:space="preserve">    Programas Especiales</t>
  </si>
  <si>
    <t xml:space="preserve">    Otras Transferencias</t>
  </si>
  <si>
    <t>6. Activos Financieros</t>
  </si>
  <si>
    <t>7. Serv. de la Deuda y Dism. de Otros Pasivos</t>
  </si>
  <si>
    <t>8. Otros Gastos</t>
  </si>
  <si>
    <t>9. Gastos Figurativos</t>
  </si>
  <si>
    <t>N° Orden  (2)</t>
  </si>
  <si>
    <t>COSTO ACTUAL EN PESOS</t>
  </si>
  <si>
    <t>123112</t>
  </si>
  <si>
    <t>123113</t>
  </si>
  <si>
    <t xml:space="preserve">TOTAL GENERAL  ( I+II+III+IV+V+VI+VII ) </t>
  </si>
  <si>
    <t>TOTAL BIENES DE CONSUMO</t>
  </si>
  <si>
    <t xml:space="preserve">TOTAL SERVICIOS NO PERSONALES </t>
  </si>
  <si>
    <t xml:space="preserve">TOTAL GENERAL  </t>
  </si>
  <si>
    <t>TOTAL GENERAL</t>
  </si>
  <si>
    <t>TOTAL  GENERAL</t>
  </si>
  <si>
    <t xml:space="preserve">COSTO ACTUAL EN PESOS                                  </t>
  </si>
  <si>
    <t>OBSERVACIONES
(9)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</si>
  <si>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</si>
  <si>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</si>
  <si>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</si>
  <si>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</si>
  <si>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</si>
  <si>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</si>
  <si>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</si>
  <si>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</si>
  <si>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</si>
  <si>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</si>
  <si>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</si>
  <si>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</si>
  <si>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FORMULARIO 10</t>
  </si>
  <si>
    <t/>
  </si>
  <si>
    <t>CUENTA OBJETO
(2)</t>
  </si>
  <si>
    <t>INCREMENTO PREVISTO
(7)</t>
  </si>
  <si>
    <t>COSTO TOTAL PREVISTO EN $
(8)</t>
  </si>
  <si>
    <t>BENEFICIARIO
(5)</t>
  </si>
  <si>
    <t>OBSERVACIONES
(10)</t>
  </si>
  <si>
    <t xml:space="preserve">       - Planta Ocupada</t>
  </si>
  <si>
    <t xml:space="preserve">       -  Incorporaciones</t>
  </si>
  <si>
    <t xml:space="preserve">PROGRAMA ANUAL DE COMPRAS DE BIENES DE CONSUMO </t>
  </si>
  <si>
    <t>PARTIDAS RELEVANTES</t>
  </si>
  <si>
    <t>CONCEPTO
(3)</t>
  </si>
  <si>
    <t>CUENTA  OBJETO 
(2)</t>
  </si>
  <si>
    <t xml:space="preserve">PROGRAMA ANUAL DE CONTRATACIONES DE SERVICIOS </t>
  </si>
  <si>
    <t>UNITARIO 
(5)</t>
  </si>
  <si>
    <t>TOTAL
(6)</t>
  </si>
  <si>
    <t>CUENTA OBJETO 
(2)</t>
  </si>
  <si>
    <t>CÓDIGO CURSO DE ACCIÓN</t>
  </si>
  <si>
    <t>UBICACIÓN GEOGRÁFICA 
(DEPARTAMENTO)</t>
  </si>
  <si>
    <t>TOTAL:</t>
  </si>
  <si>
    <t>OBSERVACIONES
(8)</t>
  </si>
  <si>
    <t>FORMULARIO 4</t>
  </si>
  <si>
    <t>(4+5+6)</t>
  </si>
  <si>
    <t>PROGRAMACIÓN PRESUPUESTARIA</t>
  </si>
  <si>
    <t>INCREMENTO PREVISTO
(8)</t>
  </si>
  <si>
    <t>CÓD. FUENTE DE FINANCIAMIENTO</t>
  </si>
  <si>
    <t>AUXILIAR
(3)</t>
  </si>
  <si>
    <t>DENOMINACIÓN
(4)</t>
  </si>
  <si>
    <t xml:space="preserve">    Hospitales de Autogestión / Red Gestión Comunitaria </t>
  </si>
  <si>
    <t>FORMULARIO 5.1 - Anexo</t>
  </si>
  <si>
    <t>Observaciones
(6)</t>
  </si>
  <si>
    <t>FORMULARIO 1.2 - ANEXO</t>
  </si>
  <si>
    <t>FORMULARIO 2.1 - ANEXO</t>
  </si>
  <si>
    <t>CONTRATACIONES DE SERVICIOS</t>
  </si>
  <si>
    <t xml:space="preserve">   Subsidio a la Enseñanza Privada</t>
  </si>
  <si>
    <t xml:space="preserve">    Sociedades del Estado</t>
  </si>
  <si>
    <t xml:space="preserve">GASTOS POR INCISO </t>
  </si>
  <si>
    <t xml:space="preserve">(2) TOTAL </t>
  </si>
  <si>
    <t xml:space="preserve">CONCEPTO                                                                                                                               </t>
  </si>
  <si>
    <t>TOTAL 
(4)</t>
  </si>
  <si>
    <t xml:space="preserve">CONCEPTO                                                                                                                              </t>
  </si>
  <si>
    <t xml:space="preserve">CONCEPTO
</t>
  </si>
  <si>
    <t>GASTO TOTAL PREVISTO 
(4)</t>
  </si>
  <si>
    <t>OBSERVACIONES
(5)</t>
  </si>
  <si>
    <t>FORMULARIO C</t>
  </si>
  <si>
    <t>SI</t>
  </si>
  <si>
    <t>NO</t>
  </si>
  <si>
    <t>FORMULARIO C.1</t>
  </si>
  <si>
    <t xml:space="preserve">Jurisdicción / Entidad:  </t>
  </si>
  <si>
    <t xml:space="preserve">CA / Programa / U.O.: </t>
  </si>
  <si>
    <t xml:space="preserve">Código: </t>
  </si>
  <si>
    <t>PRESUPUESTO CON PERSPECTIVA DE GÉNERO (PPG)</t>
  </si>
  <si>
    <t>Denominación
(3)</t>
  </si>
  <si>
    <t>Responsable 
(4)</t>
  </si>
  <si>
    <r>
      <t xml:space="preserve">PPG
</t>
    </r>
    <r>
      <rPr>
        <b/>
        <sz val="9"/>
        <rFont val="Calibri"/>
        <family val="2"/>
        <scheme val="minor"/>
      </rPr>
      <t>(5)</t>
    </r>
  </si>
  <si>
    <t xml:space="preserve">(6) Firma y Sello       </t>
  </si>
  <si>
    <t>Código 
(2)</t>
  </si>
  <si>
    <t xml:space="preserve">      IMPUESTOS, DERECHOS Y TASAS</t>
  </si>
  <si>
    <t xml:space="preserve">      ALQ. TIERRAS Y TERRENOS</t>
  </si>
  <si>
    <t xml:space="preserve">      IMPUESTOS INDIRECTOS</t>
  </si>
  <si>
    <t xml:space="preserve">      IMPUESTOS DIRECTOS</t>
  </si>
  <si>
    <t>Denominación 
Unidad de Medida</t>
  </si>
  <si>
    <r>
      <rPr>
        <b/>
        <sz val="10"/>
        <rFont val="Calibri"/>
        <family val="2"/>
        <scheme val="minor"/>
      </rPr>
      <t xml:space="preserve">(2) </t>
    </r>
    <r>
      <rPr>
        <sz val="10"/>
        <rFont val="Calibri"/>
        <family val="2"/>
        <scheme val="minor"/>
      </rPr>
      <t>La descripción de la política presupuestaria debe abordar los siguientes aspectos:</t>
    </r>
  </si>
  <si>
    <t>(2) Información General:</t>
  </si>
  <si>
    <t>(2) Descripción:</t>
  </si>
  <si>
    <t xml:space="preserve">(4) Presupuesto Físico </t>
  </si>
  <si>
    <t xml:space="preserve"> (5) Indicadores de Gestión:</t>
  </si>
  <si>
    <t xml:space="preserve">(2) BRECHA QUE REDUCE </t>
  </si>
  <si>
    <t xml:space="preserve">(3) AUTONOMÍA </t>
  </si>
  <si>
    <t>(11) Firma y Sello</t>
  </si>
  <si>
    <t>Beneficiario 
(3)</t>
  </si>
  <si>
    <t>Condición 
(4)</t>
  </si>
  <si>
    <t xml:space="preserve">(5) Fecha Convenio </t>
  </si>
  <si>
    <t>(7) Firma y Sello</t>
  </si>
  <si>
    <t>(5) Firma y Sello</t>
  </si>
  <si>
    <t xml:space="preserve"> (6) Firma y Sello</t>
  </si>
  <si>
    <t xml:space="preserve"> (10) Firma y Sello</t>
  </si>
  <si>
    <t>(9) Firma y Sello</t>
  </si>
  <si>
    <t xml:space="preserve">      PROD AL, AG Y FORESTALES</t>
  </si>
  <si>
    <t xml:space="preserve">      PROD PAPEL, CARTÓN E IMPRESOS</t>
  </si>
  <si>
    <t xml:space="preserve">      PROD QUÍMICOS, COMBUSTIBLES Y LUBRICANTES</t>
  </si>
  <si>
    <t xml:space="preserve">      SERVICIOS BÁSICOS</t>
  </si>
  <si>
    <t xml:space="preserve">      MANTENIMIENTO, REPARACIÓN Y LIMPIEZA</t>
  </si>
  <si>
    <t xml:space="preserve">      SERV. TÉCNICOS Y PROFESIONALES</t>
  </si>
  <si>
    <t xml:space="preserve">      SERV. COMERCIALES Y FINANCIEROS</t>
  </si>
  <si>
    <t xml:space="preserve">      DER. BIENES INTANGIBLES</t>
  </si>
  <si>
    <t>BU EDIFICIOS E INSTALACIONES</t>
  </si>
  <si>
    <t>BU OTROS BS PREEXISTENTES</t>
  </si>
  <si>
    <t>EQ TRANSP.TRACCIÓN ELEV</t>
  </si>
  <si>
    <t>MAQUINARIA Y EQUIPO DE PRODUCCION</t>
  </si>
  <si>
    <t>BU EQUIPO SANITARIO Y LABORATORIO</t>
  </si>
  <si>
    <t>BU EQUIPOS COMUNICACIÓN Y SEÑALAMIENO</t>
  </si>
  <si>
    <t>EQUIPOS OFICINA Y MUEBLES</t>
  </si>
  <si>
    <t>HERRAMIENTAS Y REPUESTOS MAYORES</t>
  </si>
  <si>
    <t>BU OTROS ACTIVOS INTANGIBLES</t>
  </si>
  <si>
    <t>BU LIBROS, REVISTA Y OTROS</t>
  </si>
  <si>
    <t>BU EQUIPOS EDUCACIONAL Y RECREATIVO</t>
  </si>
  <si>
    <t>(12) Firma y Sello</t>
  </si>
  <si>
    <t>(8)  Firma y Sello</t>
  </si>
  <si>
    <t>(11) DESCRIPCIÓN METODOLÓGICA</t>
  </si>
  <si>
    <t>(4) Firma y Sello</t>
  </si>
  <si>
    <t>(3) TOTAL EROGACIONES</t>
  </si>
  <si>
    <t xml:space="preserve">       -  Construcciones (Anexo 4.2)</t>
  </si>
  <si>
    <t>FORMULARIO 4.1 ANEXO</t>
  </si>
  <si>
    <t>Nómina 2.025</t>
  </si>
  <si>
    <t>PROGRAMADO AÑO 2.027</t>
  </si>
  <si>
    <t>FECHA:</t>
  </si>
  <si>
    <t>PRESUPUESTO 2.026</t>
  </si>
  <si>
    <t>FORMULARIO B.1</t>
  </si>
  <si>
    <t>FORMULARIO B.2</t>
  </si>
  <si>
    <t>FORMULARIO B.3</t>
  </si>
  <si>
    <t>ANEXO PROGRAMA ANUAL DE COMPRAS DE BIENES DE USO</t>
  </si>
  <si>
    <t>POLÍTICAS CON PERSPECTIVAS DE GÉNERO DE LA JURISDICCIÓN O ENTIDAD</t>
  </si>
  <si>
    <t>Cuenta Objeto</t>
  </si>
  <si>
    <t>411111.1000</t>
  </si>
  <si>
    <t>411111.1001</t>
  </si>
  <si>
    <t>411111.1002</t>
  </si>
  <si>
    <t>411111.1004</t>
  </si>
  <si>
    <t>411111.1005</t>
  </si>
  <si>
    <t>411111.1006</t>
  </si>
  <si>
    <t>411200</t>
  </si>
  <si>
    <t>411211.1000</t>
  </si>
  <si>
    <t>411211.1001</t>
  </si>
  <si>
    <t xml:space="preserve">      Sueldo anual complementario (SAC)</t>
  </si>
  <si>
    <t>411211.1003</t>
  </si>
  <si>
    <t>411211.1004</t>
  </si>
  <si>
    <t>411211.1005</t>
  </si>
  <si>
    <t>411211.1006</t>
  </si>
  <si>
    <t>411300</t>
  </si>
  <si>
    <t>411311.1000</t>
  </si>
  <si>
    <t>411311.1001</t>
  </si>
  <si>
    <t>411400</t>
  </si>
  <si>
    <t>411411.1000</t>
  </si>
  <si>
    <t>411411.1001</t>
  </si>
  <si>
    <t>411411.1003</t>
  </si>
  <si>
    <t>411500</t>
  </si>
  <si>
    <t>411600</t>
  </si>
  <si>
    <t>411700</t>
  </si>
  <si>
    <t xml:space="preserve">PLANTA OCUPADA </t>
  </si>
  <si>
    <t xml:space="preserve">PASANTÍAS OCUPADAS </t>
  </si>
  <si>
    <t>SOLICITADO CON BASE GASTOS 2.025
 (2)</t>
  </si>
  <si>
    <t>SOLICITADO NUEVOS GASTOS 2.026
(3)</t>
  </si>
  <si>
    <t>OBSERVACIONES</t>
  </si>
  <si>
    <t>SOLICITADO CON BASE GASTOS 2.025 
(2)</t>
  </si>
  <si>
    <t>AÑO 2024 Y ANTERIORES</t>
  </si>
  <si>
    <t>PROYECCIÓN AÑO 2025</t>
  </si>
  <si>
    <t>PRESUPUESTO AÑO 2026</t>
  </si>
  <si>
    <t>EJECUTADO AÑO 2.024</t>
  </si>
  <si>
    <t>(8) PROGRAMADO AÑO 2.026</t>
  </si>
  <si>
    <t>PROGRAMADO AÑO 2.028</t>
  </si>
  <si>
    <t>Política de financiamiento para el ejercicio presupuestado. Describir en este ítem la forma prevista para financiar los gastos en que incurrirá la Entidad o Jurisdicción.</t>
  </si>
  <si>
    <t>Principales objetivos propuestos para el ejercicio 2.026. Los mismos deberán estar sustentados en las disposiciones legales pertinentes y en las políticas o programas aprobados por el Gobierno.</t>
  </si>
  <si>
    <t>Jurisdicción / Entidad / Curso de Acción:</t>
  </si>
  <si>
    <t xml:space="preserve">FECHA:     </t>
  </si>
  <si>
    <t>Ejecutado Ejercicio 2.024</t>
  </si>
  <si>
    <t>Proyectado Ejercicio 2.025</t>
  </si>
  <si>
    <t>Programado 2.026</t>
  </si>
  <si>
    <t>Causas que obstaculizan el cumplimiento de los objetivos de política en el actual Ejercicio 2.025.</t>
  </si>
  <si>
    <t xml:space="preserve">COSTO ANUAL               
En Pesos                            </t>
  </si>
  <si>
    <t xml:space="preserve">COSTO ANUAL               
En Pesos                           </t>
  </si>
  <si>
    <t xml:space="preserve">COSTO ANUAL              
 En Pesos                          </t>
  </si>
  <si>
    <t xml:space="preserve">FECHA: </t>
  </si>
  <si>
    <t xml:space="preserve">Jurisdicción / Entidad: </t>
  </si>
  <si>
    <t xml:space="preserve">Curso de Acción (o categoría equivalente): </t>
  </si>
  <si>
    <t>(en pesos)</t>
  </si>
  <si>
    <t xml:space="preserve">Curso de Acción (o categoría equivalente):  </t>
  </si>
  <si>
    <t>CUENTA
OBJETO</t>
  </si>
  <si>
    <t>CUENTA 
OBJETO</t>
  </si>
  <si>
    <t>SOLICITADO CON BASE GASTOS 2.025
(2)</t>
  </si>
  <si>
    <t xml:space="preserve">CUENTA 
OBJETO
</t>
  </si>
  <si>
    <t>TOTAL BIENES DE USO (NO INCLUYE CONSTRUCCIONES)</t>
  </si>
  <si>
    <t xml:space="preserve">Curso de Acción (o categoría equivalente):   </t>
  </si>
  <si>
    <t>LOCALIDAD</t>
  </si>
  <si>
    <t>COSTO TOTAL 
(PRECIOS 2026)</t>
  </si>
  <si>
    <t>DETALLE DE BENEFICIARIOS</t>
  </si>
  <si>
    <t xml:space="preserve">TRANSFERENCIAS CORRIENTES Y DE CAPITAL </t>
  </si>
  <si>
    <t>INCISO 
CLASIFICADOR
PRESUPUESTARIO</t>
  </si>
  <si>
    <t>CRÉDITO 
VIGENTE
EJERCICIO 2025
(2)</t>
  </si>
  <si>
    <t>EJECUCIÓN 
ACUMULADA
31.08.2025
(3)</t>
  </si>
  <si>
    <t>PROYECCIÓN
ANUAL
EJERCICIO 2025
(4)</t>
  </si>
  <si>
    <t>SOLICITADO
EJERCICIO 2026</t>
  </si>
  <si>
    <t>RESUMEN DEL PRESUPUESTO</t>
  </si>
  <si>
    <t xml:space="preserve">OBSERVACIONES: </t>
  </si>
  <si>
    <t xml:space="preserve">      -  Solicitado con Base Gastos 2025</t>
  </si>
  <si>
    <t xml:space="preserve">      -  Solicitado Nuevos Gastos 2026</t>
  </si>
  <si>
    <t xml:space="preserve">       -  Otros Bienes de Uso (F.4)</t>
  </si>
  <si>
    <t xml:space="preserve">             -   Solicitado con Base Gastos 2025</t>
  </si>
  <si>
    <t xml:space="preserve">             -   Solicitado Nuevos Gastos 2026</t>
  </si>
  <si>
    <t>SOLICITADO CON BASE GASTOS 2.025                                 
(5)</t>
  </si>
  <si>
    <t xml:space="preserve">FECHA:   </t>
  </si>
  <si>
    <t xml:space="preserve">FECHA:  </t>
  </si>
  <si>
    <t>PROGRAMACIÓN PRESUPUESTARIA MENSUAL EGRESOS - AÑO 2.026</t>
  </si>
  <si>
    <t>31.12.2026</t>
  </si>
  <si>
    <t>COSTO TOTAL PREVISTO  2.026
(9)</t>
  </si>
  <si>
    <t>Control F10</t>
  </si>
  <si>
    <t>411100</t>
  </si>
  <si>
    <t>Identificación del
Gasto</t>
  </si>
  <si>
    <t>411100 - Retribuciones y contribuciones patronales del personal que se desempeña en cargos o es titular de horas de cátedra correspondientes a las dotaciones permanentes de las distintas entidades del Sector Público.</t>
  </si>
  <si>
    <t>411111.1000 - Asignación de la categoría y adicionales que con carácter general corresponden al cargo con prescindencia de las características individuales del agente o circunstanciales del cargo o función. Esta partida parcial se abrirá, en la respectiva distribución de cargos, por agrupamiento escalafonario o convencional con indicación de los cargos y su remuneración.</t>
  </si>
  <si>
    <t>411111.1001 - Comprende los importes que se abonan en concepto de retribuciones de los señores miembros de los Directorios y Comisiones de Fiscalización de las Empresas Públicas.</t>
  </si>
  <si>
    <t>411111.1002 - Corresponden a aquellas que de acuerdo con la legislación vigente y las que se implementen, se asignan al agente o a la función que desempeña, como por ejemplo: antigüedad, título, ubicación geográfica, riesgo, permanencia en la categoría, etc.</t>
  </si>
  <si>
    <t>411111.1004 - Corresponde a los suplementos salariales anuales, liquidados de acuerdo con normas vigentes.</t>
  </si>
  <si>
    <t>411111.1005 - Retribuciones a agentes que integran las plantas permanentes que por la índole de los servicios que prestan no pueden discriminarse o sea conveniente mantenerlas en reserva.</t>
  </si>
  <si>
    <t>411111.1006 - Corresponde a las sumas abonadas al personal permanente en concepto de servicios personales en relación de dependencia que revisten carácter de no remunerativas y no bonificables.</t>
  </si>
  <si>
    <t>411200 - Retribuciones y contribuciones patronales del personal de las plantas no permanentes del personal transitorio y contratado, cualquiera fuese la modalidad de pago.</t>
  </si>
  <si>
    <t>411211.1000 - Asignación de la categoría y adicionales que con carácter general corresponden al cargo con prescindencia de las características individuales del agente o circunstanciales del cargo o función. Esta partida parcial se abrirá, en la distribución de cargos, por la modalidad del personal temporario (contratado, jornalizado, etc.) y con indicación de la remuneración individual correspondiente.</t>
  </si>
  <si>
    <t>411211.1001 - Corresponden a aquellas que de acuerdo con la legislación vigente y las que se implementen, se asignan al agente o a la función que desempeña, como por ejemplo: antigüedad, título, ubicación geográfica, riesgo, permanencia en la categoría, etc.</t>
  </si>
  <si>
    <t>411211.1003 - Corresponde a los suplementos salariales anuales, liquidados de acuerdo con normas vigentes.</t>
  </si>
  <si>
    <t>411211.1004 - Retribuciones a agentes que integran las plantas no permanentes que por la índole de los servicios que prestan no pueden discriminarse o sea conveniente mantenerlos en reserva.</t>
  </si>
  <si>
    <t>411211.1005 - Corresponde a las sumas abonadas al personal transitorio en concepto de servicios personales en relación de dependencia que revisten carácter de no remunerativas y no bonificables.</t>
  </si>
  <si>
    <t>411211.1006 - Corresponde a los gastos por contrataciones de personal que tengan por objeto la prestación de servicios técnicos, o profesionales especializados y/o ejecución de obras, sean ellos de carácter individual o comprendidos en programas de trabajo, tanto de fortalecimiento institucional como de proyectos especiales de estudio e investigación, que complementen las actividades propias de cada jurisdicción.</t>
  </si>
  <si>
    <t>411300 - Asignaciones que retribuyen la prestación de servicios al margen de los horarios normales de labor y los importes adicionales correspondientes a este tipo de prestaciones.</t>
  </si>
  <si>
    <t>411311.1000 - Erogaciones que retribuyen la prestación de servicios al margen de los horarios normales de labor.</t>
  </si>
  <si>
    <t>411311.1001 - Corresponde a los suplementos salariales anuales, liquidados de acuerdo a las normas vigentes.</t>
  </si>
  <si>
    <t>411400 - Contribuciones del Estado en su carácter de empleador, que de acuerdo con normas legales se deban imputar a esta partida.</t>
  </si>
  <si>
    <t>411411.1000 - Gastos en contribuciones al aporte jubilatorio.</t>
  </si>
  <si>
    <t>411411.1001 - Gastos en contribuciones a la obra social estatal.</t>
  </si>
  <si>
    <t>411411.1003 - Gastos en contribuciones a la aseguradora de riesgo de trabajo (ART).</t>
  </si>
  <si>
    <t>411500 - Asignaciones establecidas en función de las cargas de familia, incluido los subsidios por casamiento, nacimientos, escolaridad, etc.</t>
  </si>
  <si>
    <t>411600 - Gastos destinados a brindar esparcimiento, atender indemnizaciones por accidentes de trabajos u otras causales legales, reintegro de gastos de sepelios y subsidios por fallecimiento. Incluye asimismo las contribuciones complementarias jubilatorias, las asignaciones por refrigerio y en general aquellas que tienden a asegurar prestaciones de asistencia social al personal de Estado.</t>
  </si>
  <si>
    <t>411700 - Gastos por una sola vez originados en la atención de indemnizaciones por retiro voluntario, despido y otros beneficios y compensaciones que revistan el carácter de extraordinarias, y no tienen la característica de habitualidad.</t>
  </si>
  <si>
    <t>PROYECCIÓN
SETIEMBRE</t>
  </si>
  <si>
    <t>PROYECCIÓN
OCTUBRE</t>
  </si>
  <si>
    <t>PROYECCIÓN
NOVIEMBRE</t>
  </si>
  <si>
    <t>PROYECCIÓN
DICIEMBRE</t>
  </si>
  <si>
    <t>DIFERENCIA
SOLICITADO 2026 - 
PROYECCIÓN ANUAL 2025
(6)</t>
  </si>
  <si>
    <t>TOTAL
(7)</t>
  </si>
  <si>
    <t>SOLICITADO NUEVOS GASTOS 2.026 
(6)</t>
  </si>
  <si>
    <t xml:space="preserve">CONCEPTO
(4) </t>
  </si>
  <si>
    <t>MENSUAL
(6)</t>
  </si>
  <si>
    <t>CONCEPTO
(4)</t>
  </si>
  <si>
    <t>Identificación del Gasto (Manual de Clasificaciones Presupuestarias para el Sector Público Provincial  - Dcto. 4.689/97)</t>
  </si>
  <si>
    <t>Identificación del 
Gasto</t>
  </si>
  <si>
    <t>412100 - Bebidas y productos alimenticios, manufacturados o no, incluidos los animales vivos para consumo y para experimentación, aceites y grasas animales y vegetales; forrajes y otros alimentos para animales, productos agrícolas, ganaderos y de silvicultura, caza y pesca. Incluye el pago de gastos de comida, almuerzos o cenas de trabajo y el reintegro de erogaciones en concepto de racionamiento o sobreración, liquidado de acuerdo con las normas vigentes.</t>
  </si>
  <si>
    <t>412200 - Fibras y tejidos (animales, vegetales, sintéticos o artificiales) y confecciones de diversa índole.</t>
  </si>
  <si>
    <t>412300 - Pulpa de madera, papel y cartón, envases y cajas de papel y cartón, productos de papel y cartón para oficinas, libros, revistas y periódicos, material de enseñanza, productos de papel y cartón para computación, imprenta y reproducción y otros productos de pulpa, papel y cartón.</t>
  </si>
  <si>
    <t>412400 - Cueros crudos y cueros en sus distintos tipos, elaborados o semielaborados, hules y similares y caucho en sus distintas elaboraciones.</t>
  </si>
  <si>
    <t>412500 - Drogas, abonos, fertilizantes, plaguicidas y demás productos químicos y medicinales y productos de ramas industriales conexas (pinturas, barnices, fósforos, etc.). Combustibles en general (excepto petróleo crudo y gas natural) y aceites y grasas lubricantes.</t>
  </si>
  <si>
    <t>412600 - Artículos de cerámica, de vidrio, de loza y porcelana y de cemento; cal, yeso y asbesto y demás productos elaborados con minerales no metálicos.</t>
  </si>
  <si>
    <t>412700 - Productos metálicos sin elaborar y semielaborados y sus manufacturas.</t>
  </si>
  <si>
    <t>412800 - Minerales sólidos, minerales metalífero, petróleo crudo y gas natural, piedras y arena.</t>
  </si>
  <si>
    <t>412900 - Otros bienes de consumo utilizados en oficinas, establecimiento de enseñanza, cocina y comedores, establecimientos hospitalarios y laboratorios, como así también materiales eléctricos y de limpieza no incluidos en otras partidas.</t>
  </si>
  <si>
    <t>413200</t>
  </si>
  <si>
    <t>413100</t>
  </si>
  <si>
    <t>413300</t>
  </si>
  <si>
    <t>413400</t>
  </si>
  <si>
    <t>413500</t>
  </si>
  <si>
    <t>413600</t>
  </si>
  <si>
    <t>413700</t>
  </si>
  <si>
    <t>413800</t>
  </si>
  <si>
    <t>413900</t>
  </si>
  <si>
    <t>414100</t>
  </si>
  <si>
    <t>414200</t>
  </si>
  <si>
    <t>414300</t>
  </si>
  <si>
    <t>414400</t>
  </si>
  <si>
    <t>414100 - Arrendamiento de tierras y terrenos</t>
  </si>
  <si>
    <t>414200 - Derechos de bienes intangibles</t>
  </si>
  <si>
    <t>414300 - Impuestos Indirectos</t>
  </si>
  <si>
    <t>414400 - Impuestos Directos</t>
  </si>
  <si>
    <t xml:space="preserve">413100 - Servicios de provisión de electricidad, gas, agua (incluida la evacuación del afluente cloacal) y de comunicaciones. </t>
  </si>
  <si>
    <t>413200 - Arrendamiento de toda clase de bienes inmuebles, muebles y semovientes. Incluye asimismo el pago de derechos sobre bienes intangibles.</t>
  </si>
  <si>
    <t>413300 - Servicios prestados para funcionamiento dentro del régimen de contratos de suministros para limpieza, desinfección, conservación y reparación, tales como: pintura, refacciones y mantenimiento.</t>
  </si>
  <si>
    <t>413400 - Honorarios legales o convencionales a peritos profesionales universitarios, especialistas y técnicos, sin relación de dependencia y los servicios de consultoría y asesoría prestados por terceros relacionados con estudios, investigaciones, análisis, auditorias, sistemas computarizados, etc.</t>
  </si>
  <si>
    <t>413500 - Servicios de transporte (terrestre, fluvial, marítimo o aéreo) de bienes muebles y semovientes; servicios de peaje, servicios portuarios, de estibaje y almacenamiento. Erogaciones originadas en las ediciones y publicaciones que se realicen y en los servicios de impresión y reproducción. Primas y gastos de seguros y comisiones a bancos u otras entidades oficiales o privadas.</t>
  </si>
  <si>
    <t>413600 - Gastos en concepto de publicidad y propaganda por medio de radiodifusoras, televisión, cines, teatros, periódicos, revistas, folletos, carteles, etc. Incluye los contratos con las agencias publicitarias y productoras cinematográficas y televisivas.</t>
  </si>
  <si>
    <t>413700 - Asignaciones que se otorgan al personal con motivo de la prestación de servicio fuera de lugar habitual de trabajo, conforme a las normas y reglamentos vigentes incluyendo los gastos de pasajes pagados a los agentes y/o empresas prestadoras del servicio.</t>
  </si>
  <si>
    <t>413800 - Impuestos, derechos, tasas, regalías, multas, recargos y fallos judiciales en los casos no incluidos en otras partidas del presente clasificador.</t>
  </si>
  <si>
    <t>413900 - Gastos en servicios no personales no especificados en las partidas anteriores, tales como servicio de ceremonial (recepciones, cortesía, homenajes, agasajos y similares), gastos reservados y servicios varios.</t>
  </si>
  <si>
    <t>123112 - Edificios en general, incluido el terreno en que se asientan, fábricas, represas, puentes, muelles, canalizaciones, redes de servicio público o privado y otros bienes de capital adheridos al terreno incluido este y los derechos de servidumbre</t>
  </si>
  <si>
    <t>123113 - Otros bienes de capital preexistentes no incluidos en algunas de las partidas parciales precedentes.</t>
  </si>
  <si>
    <t>123192 - Otros no incluidos en la partida parcial anterior</t>
  </si>
  <si>
    <t>123111 - Predios urbanos baldíos, campos con o sin mejoras.</t>
  </si>
  <si>
    <t xml:space="preserve">123141 - Maquinaria y equipo utilizados primordialmente en la industria de la construcción, en la producción agropecuaria, en las industrias manufactureras, en la producción de servicios (energía, gas, agua potable, etc.). </t>
  </si>
  <si>
    <t xml:space="preserve">123142 - Equipos de transporte por vía terrestre, fluvial, marítima, lacustre y aérea. Incluye asimismo equipos de tracción y elevación como: tractores, autoguías, montacargas, motoniveladores, elevadores, ascensores, trailers, etc. </t>
  </si>
  <si>
    <t>123143 - Equipos médicos, odontológicos, sanitarios y de investigación: comprende entre otros mesas de operación, bombas de cobalto, aparatos de rayos X, tomógrafos, instrumental medico quirúrgico, microscopios, autoclaves, refrigeradores especiales, esterilizadores, balanzas de precisión, etc.</t>
  </si>
  <si>
    <t>123144 - Plantas transmisoras, receptoras de radio, equipo de televisión, aparatos telegráficos, teletipos, torres de transmisión, equipos utilizados en aeronavegación y marítimo, centrales y aparatos telefónicos y demás equipos de comunicación. Equipos de señalización: de rutas, de calles, boyas, balizas, etc.</t>
  </si>
  <si>
    <t>123145 - Aparatos audiovisuales (proyectores, micrófonos, grabadores, televisores, etc.), muebles especializados para uso escolar (pupitres, pizarrones, etc.), equipos recreativos y deportivos (aparatos para parques infantiles, equipo para prácticas deportivas y gimnasia, mesas especiales de juegos en los casinos, billares, instrumentos musicales y otros elementos recreativos y deportivos. Otros equipos destinados a la educación y recreación.</t>
  </si>
  <si>
    <t>123146 - Unidades centrales de procesamiento, pantallas, impresoras, computadoras, unidades de cinta, unidades de disco, etc.</t>
  </si>
  <si>
    <t>123147 - Mobiliario de distinta índole para oficinas y equipamiento tales como: estantes, escritorios, ficheros, percheros, mesas, máquinas de escribir, de sumar, de calcular, de contabilidad, de reproducción de copias, de aire acondicionado, refrigeradores, mesas para dibujo, cocinas, etc.</t>
  </si>
  <si>
    <t>123148 - Repuestos mayores que tienden a aumentar substancialmente el valor del equipo o a prolongar su vida útil, tales como: motores, carrocerías, chasis, etc., y máquinas y herramientas para tornear, perforar, fresar, cepillar, taladrar, rectificar, estampar, prensar, clavar, engrapar y encolar. Máquinas eléctricas y de gas para soldadura autógena, dura y blanda. Herramientas con motor y de funcionamiento con aire comprimido. Partes y accesorios de las herramientas enunciadas.</t>
  </si>
  <si>
    <t>123149 - Otro tipo de maquinaria y equipo no incluido en las partidas parciales anteriores.</t>
  </si>
  <si>
    <t>123151 - Equipamiento destinado al mantenimiento del orden público.</t>
  </si>
  <si>
    <t>123161 - Adquisición de libros, revistas, mapas, películas cinematográficas impresas, discos fonoeléctricos y otros elementos destinados a la formación de colecciones.</t>
  </si>
  <si>
    <t xml:space="preserve">123171 - Colecciones artísticas y ornamentales, tales como: pinturas, estatuas, tallas, antigüedades, etc. </t>
  </si>
  <si>
    <t>123181 - Ganado de diferentes especies y todo tipo de animales adquiridos con fines de reproducción, trabajo u ornamento.</t>
  </si>
  <si>
    <t>123191 - Gastos por programas, rutinas y su documentación completa asociada, los cuales pueden ser implementados en un sistema computacional.</t>
  </si>
  <si>
    <t>IMPACTO DE GÉNERO</t>
  </si>
  <si>
    <t>Tiempos y Cuidados</t>
  </si>
  <si>
    <t xml:space="preserve">    Económica</t>
  </si>
  <si>
    <t>Laboral</t>
  </si>
  <si>
    <t xml:space="preserve">    Física</t>
  </si>
  <si>
    <t>Ingresos</t>
  </si>
  <si>
    <t xml:space="preserve">    Tóma de Decisiones</t>
  </si>
  <si>
    <t>Acceso a la Salud</t>
  </si>
  <si>
    <t xml:space="preserve">    Transversal</t>
  </si>
  <si>
    <t>Erradicar la violencia de Género</t>
  </si>
  <si>
    <t xml:space="preserve">(4) TIPO DE GASTO Y PONDERACIÓN  </t>
  </si>
  <si>
    <t>Gasto específico para reducir brechas de género (100%)</t>
  </si>
  <si>
    <t xml:space="preserve">Gasto con impacto ponderable </t>
  </si>
  <si>
    <t xml:space="preserve"> %</t>
  </si>
  <si>
    <t xml:space="preserve">  Criterio utilizado para la ponderación:</t>
  </si>
  <si>
    <t xml:space="preserve">  Económico</t>
  </si>
  <si>
    <t xml:space="preserve">  Poblacional</t>
  </si>
  <si>
    <t xml:space="preserve">  Producto</t>
  </si>
  <si>
    <t xml:space="preserve">Gasto con impacto no ponderable </t>
  </si>
  <si>
    <t>(5) METAS E INDICADORES</t>
  </si>
  <si>
    <t>Denominación</t>
  </si>
  <si>
    <t>Unidad de Medida</t>
  </si>
  <si>
    <t>Cantidad</t>
  </si>
  <si>
    <t>Indicadores de Gestión:</t>
  </si>
  <si>
    <t>(6) INFORMACIÓN ADICIONAL</t>
  </si>
  <si>
    <t>Otros</t>
  </si>
  <si>
    <t>% Var. Solic./Proy.</t>
  </si>
  <si>
    <t>TOTAL ESTIMADO A PERCIBIR AÑO 2.025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</si>
</sst>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mmmmm\-yy"/>
    <numFmt numFmtId="166" formatCode="#,##0_ ;\-#,##0\ 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MS Sans Serif"/>
      <family val="2"/>
    </font>
    <font>
      <b/>
      <sz val="9"/>
      <name val="Arial"/>
      <family val="2"/>
    </font>
    <font>
      <b/>
      <sz val="9"/>
      <name val="MS Sans Serif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Arial"/>
      <family val="2"/>
    </font>
    <font>
      <b/>
      <sz val="16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22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12" xfId="0" quotePrefix="1" applyFont="1" applyFill="1" applyBorder="1" applyAlignment="1">
      <alignment horizontal="center" vertical="center"/>
    </xf>
    <xf numFmtId="0" fontId="3" fillId="0" borderId="0" xfId="0" applyFont="1"/>
    <xf numFmtId="0" fontId="7" fillId="0" borderId="0" xfId="3" applyFont="1" applyAlignment="1">
      <alignment vertical="center"/>
    </xf>
    <xf numFmtId="0" fontId="7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0" borderId="0" xfId="0" applyFont="1"/>
    <xf numFmtId="49" fontId="9" fillId="0" borderId="0" xfId="0" applyNumberFormat="1" applyFont="1"/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49" fontId="7" fillId="0" borderId="0" xfId="0" quotePrefix="1" applyNumberFormat="1" applyFont="1"/>
    <xf numFmtId="0" fontId="7" fillId="0" borderId="0" xfId="0" quotePrefix="1" applyFont="1" applyAlignment="1">
      <alignment vertical="center"/>
    </xf>
    <xf numFmtId="49" fontId="3" fillId="0" borderId="0" xfId="0" applyNumberFormat="1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6" xfId="0" applyFont="1" applyBorder="1"/>
    <xf numFmtId="0" fontId="3" fillId="0" borderId="16" xfId="0" quotePrefix="1" applyFont="1" applyBorder="1" applyAlignment="1">
      <alignment vertical="center"/>
    </xf>
    <xf numFmtId="0" fontId="3" fillId="0" borderId="19" xfId="0" applyFont="1" applyBorder="1"/>
    <xf numFmtId="0" fontId="3" fillId="0" borderId="19" xfId="0" quotePrefix="1" applyFont="1" applyBorder="1" applyAlignment="1">
      <alignment vertical="center"/>
    </xf>
    <xf numFmtId="0" fontId="3" fillId="0" borderId="22" xfId="0" applyFont="1" applyBorder="1"/>
    <xf numFmtId="0" fontId="3" fillId="0" borderId="22" xfId="0" quotePrefix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quotePrefix="1" applyFont="1"/>
    <xf numFmtId="3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2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3" fontId="9" fillId="0" borderId="21" xfId="2" applyNumberFormat="1" applyFont="1" applyBorder="1" applyAlignment="1" applyProtection="1">
      <alignment vertical="center"/>
      <protection locked="0"/>
    </xf>
    <xf numFmtId="3" fontId="7" fillId="3" borderId="14" xfId="0" applyNumberFormat="1" applyFont="1" applyFill="1" applyBorder="1" applyAlignment="1" applyProtection="1">
      <alignment vertical="center"/>
      <protection locked="0"/>
    </xf>
    <xf numFmtId="3" fontId="7" fillId="3" borderId="14" xfId="2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1" applyNumberForma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3" fontId="1" fillId="0" borderId="19" xfId="0" applyNumberFormat="1" applyFont="1" applyBorder="1" applyAlignment="1" applyProtection="1">
      <alignment vertical="center"/>
      <protection locked="0"/>
    </xf>
    <xf numFmtId="3" fontId="1" fillId="0" borderId="21" xfId="0" applyNumberFormat="1" applyFont="1" applyBorder="1" applyAlignment="1" applyProtection="1">
      <alignment vertical="center"/>
      <protection locked="0"/>
    </xf>
    <xf numFmtId="3" fontId="1" fillId="0" borderId="21" xfId="1" applyNumberFormat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4" quotePrefix="1" applyFont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3" fontId="2" fillId="0" borderId="0" xfId="4" applyNumberFormat="1" applyFont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3" fillId="0" borderId="0" xfId="4" quotePrefix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3" fontId="3" fillId="0" borderId="0" xfId="4" applyNumberFormat="1" applyFont="1" applyAlignment="1">
      <alignment horizontal="center" vertical="center"/>
    </xf>
    <xf numFmtId="0" fontId="22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3" fontId="1" fillId="0" borderId="0" xfId="4" applyNumberFormat="1" applyFont="1" applyAlignment="1">
      <alignment vertical="center"/>
    </xf>
    <xf numFmtId="0" fontId="2" fillId="0" borderId="0" xfId="3" applyFont="1"/>
    <xf numFmtId="0" fontId="12" fillId="0" borderId="0" xfId="0" applyFont="1" applyAlignment="1">
      <alignment horizontal="left"/>
    </xf>
    <xf numFmtId="0" fontId="3" fillId="0" borderId="0" xfId="3" applyFont="1"/>
    <xf numFmtId="0" fontId="3" fillId="0" borderId="0" xfId="3" applyFont="1" applyAlignment="1">
      <alignment vertical="center"/>
    </xf>
    <xf numFmtId="3" fontId="3" fillId="0" borderId="28" xfId="3" applyNumberFormat="1" applyFont="1" applyBorder="1" applyAlignment="1" applyProtection="1">
      <alignment vertical="center" wrapText="1"/>
      <protection locked="0"/>
    </xf>
    <xf numFmtId="3" fontId="3" fillId="0" borderId="19" xfId="3" applyNumberFormat="1" applyFont="1" applyBorder="1" applyAlignment="1" applyProtection="1">
      <alignment vertical="center" wrapText="1"/>
      <protection locked="0"/>
    </xf>
    <xf numFmtId="3" fontId="3" fillId="0" borderId="22" xfId="3" applyNumberFormat="1" applyFont="1" applyBorder="1" applyAlignment="1" applyProtection="1">
      <alignment vertical="center" wrapText="1"/>
      <protection locked="0"/>
    </xf>
    <xf numFmtId="0" fontId="2" fillId="0" borderId="0" xfId="3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3" applyFont="1"/>
    <xf numFmtId="0" fontId="7" fillId="0" borderId="0" xfId="3" quotePrefix="1" applyFont="1" applyAlignment="1">
      <alignment horizontal="left"/>
    </xf>
    <xf numFmtId="0" fontId="7" fillId="0" borderId="0" xfId="3" applyFont="1" applyAlignment="1">
      <alignment horizontal="centerContinuous"/>
    </xf>
    <xf numFmtId="0" fontId="9" fillId="0" borderId="0" xfId="3" applyFont="1"/>
    <xf numFmtId="0" fontId="9" fillId="0" borderId="0" xfId="3" applyFont="1" applyAlignment="1">
      <alignment horizontal="center"/>
    </xf>
    <xf numFmtId="3" fontId="9" fillId="0" borderId="28" xfId="3" applyNumberFormat="1" applyFont="1" applyBorder="1" applyProtection="1">
      <protection locked="0"/>
    </xf>
    <xf numFmtId="0" fontId="1" fillId="0" borderId="0" xfId="6" applyFont="1"/>
    <xf numFmtId="0" fontId="1" fillId="0" borderId="0" xfId="6" applyFont="1" applyAlignment="1">
      <alignment vertical="center"/>
    </xf>
    <xf numFmtId="0" fontId="7" fillId="0" borderId="0" xfId="6" applyFont="1"/>
    <xf numFmtId="0" fontId="14" fillId="0" borderId="0" xfId="6" applyFont="1"/>
    <xf numFmtId="0" fontId="2" fillId="0" borderId="0" xfId="6" applyFont="1"/>
    <xf numFmtId="0" fontId="2" fillId="0" borderId="0" xfId="6" applyFont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3" fillId="0" borderId="0" xfId="6" applyFont="1"/>
    <xf numFmtId="1" fontId="3" fillId="0" borderId="19" xfId="0" applyNumberFormat="1" applyFont="1" applyBorder="1" applyAlignment="1" applyProtection="1">
      <alignment vertical="center"/>
      <protection locked="0"/>
    </xf>
    <xf numFmtId="1" fontId="3" fillId="0" borderId="22" xfId="0" applyNumberFormat="1" applyFont="1" applyBorder="1" applyAlignment="1" applyProtection="1">
      <alignment vertical="center"/>
      <protection locked="0"/>
    </xf>
    <xf numFmtId="1" fontId="3" fillId="0" borderId="0" xfId="0" applyNumberFormat="1" applyFont="1"/>
    <xf numFmtId="1" fontId="7" fillId="0" borderId="0" xfId="3" quotePrefix="1" applyNumberFormat="1" applyFont="1" applyAlignment="1">
      <alignment horizontal="left"/>
    </xf>
    <xf numFmtId="4" fontId="7" fillId="0" borderId="0" xfId="3" applyNumberFormat="1" applyFont="1"/>
    <xf numFmtId="1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" fontId="7" fillId="0" borderId="0" xfId="3" applyNumberFormat="1" applyFont="1" applyAlignment="1">
      <alignment horizontal="center"/>
    </xf>
    <xf numFmtId="1" fontId="7" fillId="0" borderId="0" xfId="3" applyNumberFormat="1" applyFont="1"/>
    <xf numFmtId="1" fontId="9" fillId="0" borderId="0" xfId="3" applyNumberFormat="1" applyFont="1"/>
    <xf numFmtId="4" fontId="9" fillId="0" borderId="0" xfId="3" applyNumberFormat="1" applyFont="1"/>
    <xf numFmtId="0" fontId="9" fillId="0" borderId="0" xfId="3" quotePrefix="1" applyFont="1" applyAlignment="1">
      <alignment horizontal="center" vertical="center"/>
    </xf>
    <xf numFmtId="0" fontId="9" fillId="0" borderId="0" xfId="3" applyFont="1" applyAlignment="1">
      <alignment vertical="center"/>
    </xf>
    <xf numFmtId="1" fontId="9" fillId="0" borderId="28" xfId="3" applyNumberFormat="1" applyFont="1" applyBorder="1" applyProtection="1">
      <protection locked="0"/>
    </xf>
    <xf numFmtId="0" fontId="9" fillId="0" borderId="28" xfId="3" applyFont="1" applyBorder="1" applyProtection="1">
      <protection locked="0"/>
    </xf>
    <xf numFmtId="1" fontId="9" fillId="0" borderId="19" xfId="3" applyNumberFormat="1" applyFont="1" applyBorder="1" applyProtection="1">
      <protection locked="0"/>
    </xf>
    <xf numFmtId="0" fontId="9" fillId="0" borderId="19" xfId="3" applyFont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1" fontId="9" fillId="0" borderId="27" xfId="3" applyNumberFormat="1" applyFont="1" applyBorder="1" applyProtection="1">
      <protection locked="0"/>
    </xf>
    <xf numFmtId="0" fontId="9" fillId="0" borderId="27" xfId="3" applyFont="1" applyBorder="1" applyProtection="1">
      <protection locked="0"/>
    </xf>
    <xf numFmtId="4" fontId="9" fillId="0" borderId="0" xfId="1" applyNumberFormat="1" applyFont="1"/>
    <xf numFmtId="1" fontId="7" fillId="0" borderId="0" xfId="3" applyNumberFormat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3" fillId="0" borderId="16" xfId="0" applyFont="1" applyBorder="1" applyProtection="1">
      <protection locked="0"/>
    </xf>
    <xf numFmtId="3" fontId="3" fillId="0" borderId="16" xfId="0" applyNumberFormat="1" applyFont="1" applyBorder="1" applyProtection="1">
      <protection locked="0"/>
    </xf>
    <xf numFmtId="0" fontId="3" fillId="0" borderId="19" xfId="0" applyFont="1" applyBorder="1" applyProtection="1">
      <protection locked="0"/>
    </xf>
    <xf numFmtId="3" fontId="3" fillId="0" borderId="19" xfId="0" applyNumberFormat="1" applyFont="1" applyBorder="1" applyProtection="1">
      <protection locked="0"/>
    </xf>
    <xf numFmtId="3" fontId="3" fillId="0" borderId="19" xfId="0" quotePrefix="1" applyNumberFormat="1" applyFont="1" applyBorder="1" applyAlignment="1" applyProtection="1">
      <alignment horizontal="left"/>
      <protection locked="0"/>
    </xf>
    <xf numFmtId="0" fontId="3" fillId="0" borderId="27" xfId="0" applyFont="1" applyBorder="1" applyProtection="1">
      <protection locked="0"/>
    </xf>
    <xf numFmtId="3" fontId="3" fillId="0" borderId="27" xfId="0" applyNumberFormat="1" applyFont="1" applyBorder="1" applyProtection="1">
      <protection locked="0"/>
    </xf>
    <xf numFmtId="3" fontId="9" fillId="0" borderId="28" xfId="0" applyNumberFormat="1" applyFont="1" applyBorder="1" applyAlignment="1" applyProtection="1">
      <alignment vertical="center"/>
      <protection locked="0"/>
    </xf>
    <xf numFmtId="3" fontId="9" fillId="0" borderId="19" xfId="0" applyNumberFormat="1" applyFont="1" applyBorder="1" applyAlignment="1" applyProtection="1">
      <alignment vertical="center"/>
      <protection locked="0"/>
    </xf>
    <xf numFmtId="3" fontId="9" fillId="0" borderId="27" xfId="0" applyNumberFormat="1" applyFont="1" applyBorder="1" applyAlignment="1" applyProtection="1">
      <alignment vertical="center"/>
      <protection locked="0"/>
    </xf>
    <xf numFmtId="0" fontId="3" fillId="0" borderId="28" xfId="3" applyFont="1" applyBorder="1" applyAlignment="1" applyProtection="1">
      <alignment vertical="center" wrapText="1"/>
      <protection locked="0"/>
    </xf>
    <xf numFmtId="0" fontId="3" fillId="0" borderId="19" xfId="3" applyFont="1" applyBorder="1" applyAlignment="1" applyProtection="1">
      <alignment vertical="center" wrapText="1"/>
      <protection locked="0"/>
    </xf>
    <xf numFmtId="0" fontId="3" fillId="0" borderId="22" xfId="3" applyFont="1" applyBorder="1" applyAlignment="1" applyProtection="1">
      <alignment vertical="center" wrapText="1"/>
      <protection locked="0"/>
    </xf>
    <xf numFmtId="0" fontId="3" fillId="0" borderId="26" xfId="6" applyFont="1" applyBorder="1" applyAlignment="1" applyProtection="1">
      <alignment vertical="center" wrapText="1"/>
      <protection locked="0"/>
    </xf>
    <xf numFmtId="0" fontId="1" fillId="0" borderId="21" xfId="6" applyFont="1" applyBorder="1" applyAlignment="1" applyProtection="1">
      <alignment vertical="center" wrapText="1"/>
      <protection locked="0"/>
    </xf>
    <xf numFmtId="0" fontId="1" fillId="0" borderId="24" xfId="6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/>
      <protection locked="0"/>
    </xf>
    <xf numFmtId="3" fontId="3" fillId="0" borderId="22" xfId="0" applyNumberFormat="1" applyFont="1" applyBorder="1" applyAlignment="1" applyProtection="1">
      <alignment horizontal="right" vertical="center"/>
      <protection locked="0"/>
    </xf>
    <xf numFmtId="3" fontId="2" fillId="2" borderId="6" xfId="0" applyNumberFormat="1" applyFont="1" applyFill="1" applyBorder="1" applyAlignment="1" applyProtection="1">
      <alignment horizontal="right" vertical="center"/>
    </xf>
    <xf numFmtId="4" fontId="7" fillId="0" borderId="0" xfId="1" quotePrefix="1" applyNumberFormat="1" applyFont="1" applyAlignment="1">
      <alignment horizontal="right"/>
    </xf>
    <xf numFmtId="0" fontId="14" fillId="0" borderId="0" xfId="4" quotePrefix="1" applyFont="1" applyAlignment="1">
      <alignment vertical="center"/>
    </xf>
    <xf numFmtId="3" fontId="3" fillId="0" borderId="26" xfId="6" applyNumberFormat="1" applyFont="1" applyBorder="1" applyAlignment="1" applyProtection="1">
      <alignment vertical="center" wrapText="1"/>
      <protection locked="0"/>
    </xf>
    <xf numFmtId="3" fontId="1" fillId="0" borderId="21" xfId="6" applyNumberFormat="1" applyFont="1" applyBorder="1" applyAlignment="1" applyProtection="1">
      <alignment vertical="center" wrapText="1"/>
      <protection locked="0"/>
    </xf>
    <xf numFmtId="3" fontId="1" fillId="0" borderId="24" xfId="6" applyNumberFormat="1" applyFont="1" applyBorder="1" applyAlignment="1" applyProtection="1">
      <alignment vertical="center" wrapText="1"/>
      <protection locked="0"/>
    </xf>
    <xf numFmtId="0" fontId="7" fillId="0" borderId="0" xfId="3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9" fillId="0" borderId="0" xfId="3" applyFont="1" applyBorder="1"/>
    <xf numFmtId="0" fontId="7" fillId="0" borderId="0" xfId="3" applyFont="1" applyBorder="1" applyAlignment="1" applyProtection="1">
      <alignment horizontal="center" vertical="center"/>
      <protection locked="0"/>
    </xf>
    <xf numFmtId="0" fontId="9" fillId="0" borderId="14" xfId="0" applyFont="1" applyBorder="1"/>
    <xf numFmtId="0" fontId="9" fillId="0" borderId="14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0" borderId="0" xfId="0" applyFont="1" applyBorder="1"/>
    <xf numFmtId="9" fontId="7" fillId="0" borderId="0" xfId="7" applyFont="1" applyAlignment="1">
      <alignment horizontal="center" vertical="top" wrapText="1"/>
    </xf>
    <xf numFmtId="9" fontId="7" fillId="2" borderId="14" xfId="7" applyFont="1" applyFill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3" fontId="7" fillId="0" borderId="0" xfId="2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3" fontId="15" fillId="0" borderId="0" xfId="1" applyNumberFormat="1" applyFont="1" applyAlignment="1" applyProtection="1">
      <alignment vertical="center"/>
      <protection locked="0"/>
    </xf>
    <xf numFmtId="0" fontId="21" fillId="0" borderId="0" xfId="4" applyFont="1" applyAlignment="1" applyProtection="1">
      <alignment horizontal="center" vertical="center"/>
      <protection locked="0"/>
    </xf>
    <xf numFmtId="3" fontId="21" fillId="0" borderId="0" xfId="4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3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9" fontId="2" fillId="0" borderId="0" xfId="0" applyNumberFormat="1" applyFont="1"/>
    <xf numFmtId="49" fontId="7" fillId="0" borderId="0" xfId="0" applyNumberFormat="1" applyFont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3" fontId="9" fillId="0" borderId="28" xfId="1" applyNumberFormat="1" applyFont="1" applyBorder="1" applyProtection="1">
      <protection locked="0"/>
    </xf>
    <xf numFmtId="3" fontId="9" fillId="0" borderId="25" xfId="1" applyNumberFormat="1" applyFont="1" applyBorder="1" applyProtection="1">
      <protection locked="0"/>
    </xf>
    <xf numFmtId="3" fontId="9" fillId="0" borderId="19" xfId="1" applyNumberFormat="1" applyFont="1" applyBorder="1" applyProtection="1">
      <protection locked="0"/>
    </xf>
    <xf numFmtId="3" fontId="9" fillId="0" borderId="20" xfId="1" applyNumberFormat="1" applyFont="1" applyBorder="1" applyProtection="1">
      <protection locked="0"/>
    </xf>
    <xf numFmtId="3" fontId="9" fillId="0" borderId="27" xfId="1" applyNumberFormat="1" applyFont="1" applyBorder="1" applyProtection="1">
      <protection locked="0"/>
    </xf>
    <xf numFmtId="3" fontId="9" fillId="0" borderId="29" xfId="1" applyNumberFormat="1" applyFont="1" applyBorder="1" applyProtection="1">
      <protection locked="0"/>
    </xf>
    <xf numFmtId="3" fontId="7" fillId="2" borderId="14" xfId="1" applyNumberFormat="1" applyFont="1" applyFill="1" applyBorder="1" applyAlignment="1">
      <alignment vertical="center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3" fontId="9" fillId="0" borderId="11" xfId="2" applyNumberFormat="1" applyFont="1" applyBorder="1" applyAlignment="1" applyProtection="1">
      <alignment vertical="center"/>
      <protection locked="0"/>
    </xf>
    <xf numFmtId="3" fontId="9" fillId="0" borderId="0" xfId="1" applyNumberFormat="1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3" fontId="9" fillId="0" borderId="2" xfId="2" applyNumberFormat="1" applyFont="1" applyBorder="1" applyAlignment="1" applyProtection="1">
      <alignment vertical="center"/>
      <protection locked="0"/>
    </xf>
    <xf numFmtId="3" fontId="9" fillId="0" borderId="0" xfId="0" applyNumberFormat="1" applyFont="1" applyAlignment="1" applyProtection="1">
      <alignment vertical="center"/>
      <protection locked="0"/>
    </xf>
    <xf numFmtId="3" fontId="7" fillId="0" borderId="0" xfId="1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9" fillId="0" borderId="0" xfId="2" applyNumberFormat="1" applyFont="1" applyAlignment="1" applyProtection="1">
      <alignment vertical="center"/>
      <protection locked="0"/>
    </xf>
    <xf numFmtId="3" fontId="1" fillId="0" borderId="10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3" fontId="1" fillId="0" borderId="11" xfId="1" applyNumberFormat="1" applyBorder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0" fontId="9" fillId="0" borderId="22" xfId="3" applyFont="1" applyBorder="1" applyProtection="1">
      <protection locked="0"/>
    </xf>
    <xf numFmtId="0" fontId="3" fillId="0" borderId="0" xfId="0" applyFont="1" applyProtection="1">
      <protection locked="0"/>
    </xf>
    <xf numFmtId="3" fontId="7" fillId="2" borderId="14" xfId="0" applyNumberFormat="1" applyFont="1" applyFill="1" applyBorder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4" fontId="7" fillId="0" borderId="0" xfId="3" applyNumberFormat="1" applyFont="1" applyProtection="1"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quotePrefix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Continuous" vertical="center"/>
      <protection locked="0"/>
    </xf>
    <xf numFmtId="0" fontId="15" fillId="0" borderId="0" xfId="0" applyFont="1" applyAlignment="1" applyProtection="1">
      <alignment horizontal="centerContinuous" vertical="center"/>
      <protection locked="0"/>
    </xf>
    <xf numFmtId="0" fontId="2" fillId="0" borderId="0" xfId="3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3" applyFont="1" applyAlignment="1" applyProtection="1">
      <alignment vertical="center" wrapText="1"/>
      <protection locked="0"/>
    </xf>
    <xf numFmtId="0" fontId="3" fillId="0" borderId="0" xfId="3" applyFont="1" applyAlignment="1" applyProtection="1">
      <alignment vertical="center" wrapText="1"/>
      <protection locked="0"/>
    </xf>
    <xf numFmtId="0" fontId="9" fillId="0" borderId="28" xfId="4" applyFont="1" applyBorder="1" applyAlignment="1" applyProtection="1">
      <alignment vertical="center"/>
      <protection locked="0"/>
    </xf>
    <xf numFmtId="0" fontId="9" fillId="0" borderId="19" xfId="4" applyFont="1" applyBorder="1" applyAlignment="1" applyProtection="1">
      <alignment vertical="center"/>
      <protection locked="0"/>
    </xf>
    <xf numFmtId="0" fontId="9" fillId="0" borderId="22" xfId="4" applyFont="1" applyBorder="1" applyAlignment="1" applyProtection="1">
      <alignment vertical="center"/>
      <protection locked="0"/>
    </xf>
    <xf numFmtId="0" fontId="7" fillId="0" borderId="0" xfId="6" applyFont="1" applyAlignment="1" applyProtection="1">
      <alignment vertical="center"/>
      <protection locked="0"/>
    </xf>
    <xf numFmtId="0" fontId="7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4" fillId="0" borderId="0" xfId="6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vertical="center"/>
      <protection locked="0"/>
    </xf>
    <xf numFmtId="0" fontId="22" fillId="0" borderId="0" xfId="4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4" fillId="0" borderId="0" xfId="4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0" fillId="0" borderId="0" xfId="4" applyFont="1" applyAlignment="1" applyProtection="1">
      <alignment vertical="center"/>
      <protection locked="0"/>
    </xf>
    <xf numFmtId="0" fontId="14" fillId="0" borderId="0" xfId="5" applyFont="1" applyAlignment="1" applyProtection="1">
      <alignment vertical="center"/>
      <protection locked="0"/>
    </xf>
    <xf numFmtId="0" fontId="20" fillId="0" borderId="0" xfId="5" applyFont="1" applyAlignment="1" applyProtection="1">
      <alignment vertical="center"/>
      <protection locked="0"/>
    </xf>
    <xf numFmtId="0" fontId="1" fillId="0" borderId="0" xfId="5" applyAlignment="1" applyProtection="1">
      <alignment vertical="center"/>
      <protection locked="0"/>
    </xf>
    <xf numFmtId="0" fontId="1" fillId="0" borderId="0" xfId="5" applyAlignment="1" applyProtection="1">
      <alignment horizontal="center" vertical="center" wrapText="1"/>
      <protection locked="0"/>
    </xf>
    <xf numFmtId="0" fontId="9" fillId="0" borderId="0" xfId="3" applyFont="1" applyProtection="1">
      <protection locked="0"/>
    </xf>
    <xf numFmtId="0" fontId="2" fillId="0" borderId="0" xfId="6" applyFont="1" applyProtection="1">
      <protection locked="0"/>
    </xf>
    <xf numFmtId="0" fontId="3" fillId="0" borderId="0" xfId="6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protection locked="0"/>
    </xf>
    <xf numFmtId="0" fontId="3" fillId="0" borderId="0" xfId="6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6" applyFont="1" applyProtection="1">
      <protection locked="0"/>
    </xf>
    <xf numFmtId="14" fontId="3" fillId="0" borderId="0" xfId="0" applyNumberFormat="1" applyFont="1"/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indent="1"/>
    </xf>
    <xf numFmtId="0" fontId="2" fillId="0" borderId="0" xfId="0" applyFont="1" applyAlignment="1" applyProtection="1">
      <alignment horizontal="center" vertical="center"/>
      <protection locked="0"/>
    </xf>
    <xf numFmtId="0" fontId="7" fillId="4" borderId="37" xfId="3" applyFont="1" applyFill="1" applyBorder="1" applyAlignment="1" applyProtection="1">
      <alignment horizontal="right" vertical="center"/>
      <protection locked="0"/>
    </xf>
    <xf numFmtId="14" fontId="7" fillId="4" borderId="38" xfId="3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Border="1"/>
    <xf numFmtId="49" fontId="7" fillId="0" borderId="0" xfId="0" applyNumberFormat="1" applyFont="1" applyBorder="1" applyAlignment="1">
      <alignment horizontal="center"/>
    </xf>
    <xf numFmtId="0" fontId="7" fillId="0" borderId="37" xfId="3" applyFont="1" applyBorder="1" applyAlignment="1" applyProtection="1">
      <alignment horizontal="right" vertical="center"/>
      <protection locked="0"/>
    </xf>
    <xf numFmtId="49" fontId="7" fillId="0" borderId="40" xfId="0" applyNumberFormat="1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37" xfId="3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7" xfId="3" applyFont="1" applyBorder="1" applyAlignment="1" applyProtection="1">
      <alignment horizontal="right"/>
      <protection locked="0"/>
    </xf>
    <xf numFmtId="49" fontId="7" fillId="0" borderId="0" xfId="0" quotePrefix="1" applyNumberFormat="1" applyFont="1" applyAlignment="1" applyProtection="1">
      <alignment horizontal="left" vertical="center"/>
      <protection locked="0"/>
    </xf>
    <xf numFmtId="0" fontId="7" fillId="0" borderId="0" xfId="0" quotePrefix="1" applyFont="1" applyAlignment="1" applyProtection="1">
      <alignment horizontal="left" vertical="center"/>
      <protection locked="0"/>
    </xf>
    <xf numFmtId="0" fontId="9" fillId="0" borderId="0" xfId="0" quotePrefix="1" applyFont="1" applyAlignment="1" applyProtection="1">
      <alignment horizontal="left" vertical="center"/>
      <protection locked="0"/>
    </xf>
    <xf numFmtId="49" fontId="7" fillId="0" borderId="0" xfId="0" quotePrefix="1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10" xfId="0" applyNumberFormat="1" applyFont="1" applyBorder="1" applyAlignment="1" applyProtection="1">
      <alignment vertical="center"/>
      <protection locked="0"/>
    </xf>
    <xf numFmtId="49" fontId="7" fillId="0" borderId="2" xfId="0" quotePrefix="1" applyNumberFormat="1" applyFont="1" applyFill="1" applyBorder="1" applyAlignment="1" applyProtection="1">
      <alignment horizontal="left" vertical="center"/>
      <protection locked="0"/>
    </xf>
    <xf numFmtId="3" fontId="7" fillId="0" borderId="0" xfId="0" quotePrefix="1" applyNumberFormat="1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3" fontId="9" fillId="0" borderId="13" xfId="2" applyNumberFormat="1" applyFont="1" applyBorder="1" applyAlignment="1" applyProtection="1">
      <alignment vertical="center"/>
      <protection locked="0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vertical="center"/>
      <protection locked="0"/>
    </xf>
    <xf numFmtId="0" fontId="9" fillId="0" borderId="39" xfId="0" quotePrefix="1" applyFont="1" applyBorder="1" applyAlignment="1" applyProtection="1">
      <alignment horizontal="left" vertical="center"/>
      <protection locked="0"/>
    </xf>
    <xf numFmtId="3" fontId="9" fillId="0" borderId="39" xfId="2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3" fontId="9" fillId="0" borderId="0" xfId="2" applyNumberFormat="1" applyFont="1" applyAlignment="1" applyProtection="1">
      <alignment horizontal="centerContinuous" vertical="center"/>
      <protection locked="0"/>
    </xf>
    <xf numFmtId="3" fontId="9" fillId="0" borderId="0" xfId="0" applyNumberFormat="1" applyFont="1" applyAlignment="1" applyProtection="1">
      <alignment horizontal="centerContinuous" vertical="center"/>
      <protection locked="0"/>
    </xf>
    <xf numFmtId="49" fontId="9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7" fillId="0" borderId="0" xfId="0" quotePrefix="1" applyFont="1" applyAlignment="1" applyProtection="1">
      <alignment horizontal="center" vertical="center"/>
    </xf>
    <xf numFmtId="3" fontId="9" fillId="0" borderId="0" xfId="2" applyNumberFormat="1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49" fontId="14" fillId="0" borderId="13" xfId="0" applyNumberFormat="1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2" borderId="5" xfId="0" applyFont="1" applyFill="1" applyBorder="1" applyAlignment="1" applyProtection="1">
      <alignment horizontal="centerContinuous" vertical="center"/>
    </xf>
    <xf numFmtId="0" fontId="14" fillId="2" borderId="15" xfId="0" applyFont="1" applyFill="1" applyBorder="1" applyAlignment="1" applyProtection="1">
      <alignment horizontal="centerContinuous" vertical="center"/>
    </xf>
    <xf numFmtId="3" fontId="14" fillId="2" borderId="6" xfId="2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 applyProtection="1">
      <alignment vertical="center"/>
    </xf>
    <xf numFmtId="0" fontId="12" fillId="2" borderId="5" xfId="0" applyFont="1" applyFill="1" applyBorder="1" applyAlignment="1" applyProtection="1">
      <alignment horizontal="centerContinuous" vertical="center"/>
    </xf>
    <xf numFmtId="0" fontId="12" fillId="2" borderId="6" xfId="0" applyFont="1" applyFill="1" applyBorder="1" applyAlignment="1" applyProtection="1">
      <alignment horizontal="centerContinuous" vertical="center"/>
    </xf>
    <xf numFmtId="3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2" borderId="15" xfId="0" applyFont="1" applyFill="1" applyBorder="1" applyAlignment="1" applyProtection="1">
      <alignment horizontal="centerContinuous" vertical="center"/>
    </xf>
    <xf numFmtId="0" fontId="13" fillId="0" borderId="0" xfId="0" quotePrefix="1" applyFont="1" applyAlignment="1" applyProtection="1">
      <alignment horizontal="centerContinuous" vertical="center"/>
    </xf>
    <xf numFmtId="0" fontId="12" fillId="2" borderId="10" xfId="0" applyFont="1" applyFill="1" applyBorder="1" applyAlignment="1" applyProtection="1">
      <alignment horizontal="centerContinuous" vertical="center"/>
    </xf>
    <xf numFmtId="0" fontId="12" fillId="2" borderId="11" xfId="0" applyFont="1" applyFill="1" applyBorder="1" applyAlignment="1" applyProtection="1">
      <alignment horizontal="center" vertical="center"/>
    </xf>
    <xf numFmtId="3" fontId="12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2" fillId="2" borderId="12" xfId="0" quotePrefix="1" applyFont="1" applyFill="1" applyBorder="1" applyAlignment="1" applyProtection="1">
      <alignment horizontal="center" vertical="center"/>
    </xf>
    <xf numFmtId="3" fontId="12" fillId="0" borderId="0" xfId="0" quotePrefix="1" applyNumberFormat="1" applyFont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49" fontId="9" fillId="0" borderId="19" xfId="0" quotePrefix="1" applyNumberFormat="1" applyFont="1" applyBorder="1" applyAlignment="1" applyProtection="1">
      <alignment horizontal="left" vertical="center"/>
    </xf>
    <xf numFmtId="0" fontId="9" fillId="0" borderId="19" xfId="0" quotePrefix="1" applyFont="1" applyBorder="1" applyAlignment="1" applyProtection="1">
      <alignment horizontal="left" vertical="center"/>
    </xf>
    <xf numFmtId="49" fontId="9" fillId="0" borderId="19" xfId="0" applyNumberFormat="1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3" fontId="7" fillId="3" borderId="14" xfId="0" quotePrefix="1" applyNumberFormat="1" applyFont="1" applyFill="1" applyBorder="1" applyAlignment="1" applyProtection="1">
      <alignment horizontal="left" vertical="center"/>
    </xf>
    <xf numFmtId="3" fontId="7" fillId="0" borderId="0" xfId="0" quotePrefix="1" applyNumberFormat="1" applyFont="1" applyAlignment="1" applyProtection="1">
      <alignment horizontal="left" vertical="center"/>
    </xf>
    <xf numFmtId="3" fontId="7" fillId="3" borderId="14" xfId="0" applyNumberFormat="1" applyFont="1" applyFill="1" applyBorder="1" applyAlignment="1" applyProtection="1">
      <alignment vertical="center"/>
    </xf>
    <xf numFmtId="3" fontId="7" fillId="0" borderId="0" xfId="1" applyNumberFormat="1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3" fontId="9" fillId="0" borderId="21" xfId="2" applyNumberFormat="1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3" fontId="7" fillId="3" borderId="14" xfId="2" applyNumberFormat="1" applyFont="1" applyFill="1" applyBorder="1" applyAlignment="1" applyProtection="1">
      <alignment vertical="center"/>
    </xf>
    <xf numFmtId="49" fontId="7" fillId="3" borderId="14" xfId="0" quotePrefix="1" applyNumberFormat="1" applyFont="1" applyFill="1" applyBorder="1" applyAlignment="1" applyProtection="1">
      <alignment horizontal="left" vertical="center"/>
    </xf>
    <xf numFmtId="3" fontId="7" fillId="2" borderId="14" xfId="0" quotePrefix="1" applyNumberFormat="1" applyFont="1" applyFill="1" applyBorder="1" applyAlignment="1" applyProtection="1">
      <alignment horizontal="left" vertical="center"/>
    </xf>
    <xf numFmtId="3" fontId="7" fillId="2" borderId="14" xfId="0" applyNumberFormat="1" applyFont="1" applyFill="1" applyBorder="1" applyAlignment="1" applyProtection="1">
      <alignment vertical="center"/>
    </xf>
    <xf numFmtId="3" fontId="7" fillId="2" borderId="14" xfId="2" applyNumberFormat="1" applyFont="1" applyFill="1" applyBorder="1" applyAlignment="1" applyProtection="1">
      <alignment vertical="center"/>
    </xf>
    <xf numFmtId="3" fontId="9" fillId="0" borderId="11" xfId="2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centerContinuous" vertical="center" wrapText="1"/>
      <protection locked="0"/>
    </xf>
    <xf numFmtId="3" fontId="7" fillId="0" borderId="0" xfId="2" applyNumberFormat="1" applyFont="1" applyAlignment="1" applyProtection="1">
      <alignment horizontal="centerContinuous" vertical="center" wrapText="1"/>
      <protection locked="0"/>
    </xf>
    <xf numFmtId="3" fontId="7" fillId="0" borderId="0" xfId="0" applyNumberFormat="1" applyFont="1" applyAlignment="1" applyProtection="1">
      <alignment horizontal="centerContinuous" vertical="center" wrapText="1"/>
      <protection locked="0"/>
    </xf>
    <xf numFmtId="49" fontId="7" fillId="0" borderId="0" xfId="0" applyNumberFormat="1" applyFont="1" applyAlignment="1" applyProtection="1">
      <alignment horizontal="centerContinuous" vertical="center" wrapText="1"/>
    </xf>
    <xf numFmtId="3" fontId="1" fillId="0" borderId="0" xfId="1" applyNumberFormat="1" applyAlignment="1" applyProtection="1">
      <alignment vertical="center"/>
      <protection locked="0"/>
    </xf>
    <xf numFmtId="0" fontId="14" fillId="0" borderId="0" xfId="0" quotePrefix="1" applyFont="1" applyAlignment="1" applyProtection="1">
      <alignment horizontal="left" vertical="center"/>
      <protection locked="0"/>
    </xf>
    <xf numFmtId="3" fontId="14" fillId="0" borderId="0" xfId="1" applyNumberFormat="1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horizontal="centerContinuous" vertical="center"/>
      <protection locked="0"/>
    </xf>
    <xf numFmtId="3" fontId="15" fillId="0" borderId="0" xfId="1" applyNumberFormat="1" applyFont="1" applyAlignment="1" applyProtection="1">
      <alignment horizontal="centerContinuous" vertical="center"/>
      <protection locked="0"/>
    </xf>
    <xf numFmtId="0" fontId="15" fillId="0" borderId="0" xfId="0" quotePrefix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Continuous" vertical="center"/>
      <protection locked="0"/>
    </xf>
    <xf numFmtId="3" fontId="1" fillId="0" borderId="0" xfId="1" applyNumberFormat="1" applyAlignment="1" applyProtection="1">
      <alignment horizontal="centerContinuous" vertical="center"/>
      <protection locked="0"/>
    </xf>
    <xf numFmtId="3" fontId="14" fillId="0" borderId="37" xfId="0" applyNumberFormat="1" applyFont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Continuous" vertical="center"/>
    </xf>
    <xf numFmtId="3" fontId="14" fillId="0" borderId="0" xfId="0" applyNumberFormat="1" applyFont="1" applyAlignment="1" applyProtection="1">
      <alignment vertical="center"/>
    </xf>
    <xf numFmtId="3" fontId="15" fillId="0" borderId="0" xfId="0" quotePrefix="1" applyNumberFormat="1" applyFont="1" applyAlignment="1" applyProtection="1">
      <alignment horizontal="center" vertical="center"/>
    </xf>
    <xf numFmtId="3" fontId="15" fillId="0" borderId="0" xfId="1" applyNumberFormat="1" applyFont="1" applyAlignment="1" applyProtection="1">
      <alignment vertical="center"/>
    </xf>
    <xf numFmtId="3" fontId="15" fillId="0" borderId="0" xfId="0" applyNumberFormat="1" applyFont="1" applyAlignment="1" applyProtection="1">
      <alignment vertical="center"/>
    </xf>
    <xf numFmtId="3" fontId="14" fillId="0" borderId="0" xfId="1" applyNumberFormat="1" applyFont="1" applyAlignment="1" applyProtection="1">
      <alignment vertical="center"/>
    </xf>
    <xf numFmtId="3" fontId="14" fillId="2" borderId="5" xfId="0" applyNumberFormat="1" applyFont="1" applyFill="1" applyBorder="1" applyAlignment="1" applyProtection="1">
      <alignment horizontal="centerContinuous" vertical="center"/>
    </xf>
    <xf numFmtId="3" fontId="14" fillId="2" borderId="15" xfId="0" applyNumberFormat="1" applyFont="1" applyFill="1" applyBorder="1" applyAlignment="1" applyProtection="1">
      <alignment horizontal="centerContinuous" vertical="center"/>
    </xf>
    <xf numFmtId="3" fontId="14" fillId="2" borderId="6" xfId="1" applyNumberFormat="1" applyFont="1" applyFill="1" applyBorder="1" applyAlignment="1" applyProtection="1">
      <alignment horizontal="centerContinuous" vertical="center"/>
    </xf>
    <xf numFmtId="3" fontId="17" fillId="2" borderId="1" xfId="0" applyNumberFormat="1" applyFont="1" applyFill="1" applyBorder="1" applyAlignment="1" applyProtection="1">
      <alignment horizontal="center" vertical="center"/>
    </xf>
    <xf numFmtId="3" fontId="17" fillId="2" borderId="2" xfId="1" applyNumberFormat="1" applyFont="1" applyFill="1" applyBorder="1" applyAlignment="1" applyProtection="1">
      <alignment vertical="center"/>
    </xf>
    <xf numFmtId="3" fontId="17" fillId="0" borderId="0" xfId="0" applyNumberFormat="1" applyFont="1" applyAlignment="1" applyProtection="1">
      <alignment vertical="center"/>
    </xf>
    <xf numFmtId="3" fontId="17" fillId="2" borderId="10" xfId="0" applyNumberFormat="1" applyFont="1" applyFill="1" applyBorder="1" applyAlignment="1" applyProtection="1">
      <alignment horizontal="center" vertical="center"/>
    </xf>
    <xf numFmtId="3" fontId="17" fillId="2" borderId="11" xfId="1" applyNumberFormat="1" applyFont="1" applyFill="1" applyBorder="1" applyAlignment="1" applyProtection="1">
      <alignment horizontal="centerContinuous" vertical="center"/>
    </xf>
    <xf numFmtId="3" fontId="17" fillId="2" borderId="10" xfId="0" applyNumberFormat="1" applyFont="1" applyFill="1" applyBorder="1" applyAlignment="1" applyProtection="1">
      <alignment horizontal="center" vertical="top"/>
    </xf>
    <xf numFmtId="3" fontId="14" fillId="2" borderId="11" xfId="0" applyNumberFormat="1" applyFont="1" applyFill="1" applyBorder="1" applyAlignment="1" applyProtection="1">
      <alignment vertical="center"/>
    </xf>
    <xf numFmtId="3" fontId="17" fillId="2" borderId="12" xfId="0" quotePrefix="1" applyNumberFormat="1" applyFont="1" applyFill="1" applyBorder="1" applyAlignment="1" applyProtection="1">
      <alignment horizontal="center" vertical="center"/>
    </xf>
    <xf numFmtId="3" fontId="17" fillId="2" borderId="4" xfId="1" quotePrefix="1" applyNumberFormat="1" applyFont="1" applyFill="1" applyBorder="1" applyAlignment="1" applyProtection="1">
      <alignment horizontal="centerContinuous" vertical="center"/>
    </xf>
    <xf numFmtId="0" fontId="17" fillId="2" borderId="10" xfId="0" applyFont="1" applyFill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 vertical="center"/>
    </xf>
    <xf numFmtId="0" fontId="17" fillId="2" borderId="10" xfId="0" quotePrefix="1" applyFont="1" applyFill="1" applyBorder="1" applyAlignment="1" applyProtection="1">
      <alignment horizontal="centerContinuous" vertical="center"/>
    </xf>
    <xf numFmtId="0" fontId="17" fillId="2" borderId="12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left" vertical="center"/>
    </xf>
    <xf numFmtId="0" fontId="1" fillId="0" borderId="19" xfId="0" quotePrefix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4" fillId="3" borderId="14" xfId="0" applyFont="1" applyFill="1" applyBorder="1" applyAlignment="1" applyProtection="1">
      <alignment horizontal="left" vertical="center"/>
    </xf>
    <xf numFmtId="3" fontId="14" fillId="3" borderId="14" xfId="0" applyNumberFormat="1" applyFont="1" applyFill="1" applyBorder="1" applyAlignment="1" applyProtection="1">
      <alignment vertical="center"/>
    </xf>
    <xf numFmtId="3" fontId="14" fillId="3" borderId="6" xfId="0" applyNumberFormat="1" applyFont="1" applyFill="1" applyBorder="1" applyAlignment="1" applyProtection="1">
      <alignment vertical="center"/>
    </xf>
    <xf numFmtId="3" fontId="14" fillId="3" borderId="6" xfId="1" applyNumberFormat="1" applyFont="1" applyFill="1" applyBorder="1" applyAlignment="1" applyProtection="1">
      <alignment vertical="center"/>
    </xf>
    <xf numFmtId="3" fontId="14" fillId="3" borderId="14" xfId="1" applyNumberFormat="1" applyFont="1" applyFill="1" applyBorder="1" applyAlignment="1" applyProtection="1">
      <alignment vertical="center"/>
    </xf>
    <xf numFmtId="3" fontId="1" fillId="0" borderId="19" xfId="0" applyNumberFormat="1" applyFont="1" applyBorder="1" applyAlignment="1" applyProtection="1">
      <alignment vertical="center"/>
    </xf>
    <xf numFmtId="3" fontId="1" fillId="0" borderId="21" xfId="0" applyNumberFormat="1" applyFont="1" applyBorder="1" applyAlignment="1" applyProtection="1">
      <alignment vertical="center"/>
    </xf>
    <xf numFmtId="3" fontId="1" fillId="0" borderId="21" xfId="1" applyNumberForma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horizontal="centerContinuous" vertical="center"/>
      <protection locked="0"/>
    </xf>
    <xf numFmtId="3" fontId="1" fillId="0" borderId="0" xfId="1" applyNumberFormat="1" applyBorder="1" applyAlignment="1" applyProtection="1">
      <alignment horizontal="centerContinuous" vertical="center"/>
      <protection locked="0"/>
    </xf>
    <xf numFmtId="0" fontId="14" fillId="0" borderId="0" xfId="0" applyFont="1" applyAlignment="1" applyProtection="1">
      <alignment horizontal="left" vertical="center"/>
    </xf>
    <xf numFmtId="0" fontId="17" fillId="2" borderId="1" xfId="0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quotePrefix="1" applyFont="1" applyAlignment="1" applyProtection="1">
      <alignment horizontal="centerContinuous" vertical="center"/>
    </xf>
    <xf numFmtId="14" fontId="7" fillId="4" borderId="38" xfId="3" applyNumberFormat="1" applyFont="1" applyFill="1" applyBorder="1" applyAlignment="1" applyProtection="1">
      <alignment horizontal="left" vertical="center"/>
      <protection locked="0"/>
    </xf>
    <xf numFmtId="0" fontId="0" fillId="0" borderId="39" xfId="0" quotePrefix="1" applyFont="1" applyBorder="1" applyAlignment="1" applyProtection="1">
      <alignment horizontal="left" vertical="top"/>
      <protection locked="0"/>
    </xf>
    <xf numFmtId="0" fontId="19" fillId="0" borderId="0" xfId="0" quotePrefix="1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0" xfId="0" quotePrefix="1" applyFont="1" applyAlignment="1" applyProtection="1">
      <alignment horizontal="left" vertical="center"/>
      <protection locked="0"/>
    </xf>
    <xf numFmtId="0" fontId="7" fillId="0" borderId="37" xfId="3" applyFont="1" applyBorder="1" applyAlignment="1" applyProtection="1">
      <alignment horizontal="right" vertical="center"/>
    </xf>
    <xf numFmtId="0" fontId="7" fillId="0" borderId="0" xfId="0" applyFont="1" applyProtection="1"/>
    <xf numFmtId="0" fontId="1" fillId="0" borderId="0" xfId="0" applyFont="1" applyAlignment="1" applyProtection="1">
      <alignment vertical="center"/>
    </xf>
    <xf numFmtId="0" fontId="15" fillId="2" borderId="12" xfId="0" applyFont="1" applyFill="1" applyBorder="1" applyAlignment="1" applyProtection="1">
      <alignment horizontal="center" vertical="center"/>
    </xf>
    <xf numFmtId="3" fontId="9" fillId="0" borderId="18" xfId="2" applyNumberFormat="1" applyFont="1" applyBorder="1" applyAlignment="1" applyProtection="1">
      <alignment vertical="center"/>
      <protection locked="0"/>
    </xf>
    <xf numFmtId="3" fontId="9" fillId="0" borderId="19" xfId="2" applyNumberFormat="1" applyFont="1" applyBorder="1" applyAlignment="1" applyProtection="1">
      <alignment vertical="center"/>
      <protection locked="0"/>
    </xf>
    <xf numFmtId="3" fontId="9" fillId="0" borderId="24" xfId="2" applyNumberFormat="1" applyFont="1" applyBorder="1" applyAlignment="1" applyProtection="1">
      <alignment vertical="center"/>
      <protection locked="0"/>
    </xf>
    <xf numFmtId="3" fontId="9" fillId="0" borderId="22" xfId="2" applyNumberFormat="1" applyFont="1" applyBorder="1" applyAlignment="1" applyProtection="1">
      <alignment vertical="center"/>
      <protection locked="0"/>
    </xf>
    <xf numFmtId="0" fontId="21" fillId="0" borderId="0" xfId="4" quotePrefix="1" applyFont="1" applyAlignment="1" applyProtection="1">
      <alignment horizontal="centerContinuous" vertical="center" wrapText="1"/>
      <protection locked="0"/>
    </xf>
    <xf numFmtId="0" fontId="2" fillId="0" borderId="0" xfId="4" applyFont="1" applyAlignment="1" applyProtection="1">
      <alignment horizontal="center" vertical="center"/>
      <protection locked="0"/>
    </xf>
    <xf numFmtId="3" fontId="2" fillId="0" borderId="0" xfId="4" applyNumberFormat="1" applyFont="1" applyAlignment="1" applyProtection="1">
      <alignment horizontal="center" vertical="center"/>
      <protection locked="0"/>
    </xf>
    <xf numFmtId="0" fontId="7" fillId="0" borderId="0" xfId="4" quotePrefix="1" applyFont="1" applyBorder="1" applyAlignment="1" applyProtection="1">
      <alignment vertical="center" wrapText="1"/>
      <protection locked="0"/>
    </xf>
    <xf numFmtId="0" fontId="2" fillId="0" borderId="0" xfId="4" quotePrefix="1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vertical="center"/>
      <protection locked="0"/>
    </xf>
    <xf numFmtId="3" fontId="2" fillId="0" borderId="0" xfId="4" applyNumberFormat="1" applyFont="1" applyAlignment="1" applyProtection="1">
      <alignment vertical="center"/>
      <protection locked="0"/>
    </xf>
    <xf numFmtId="0" fontId="7" fillId="0" borderId="0" xfId="4" quotePrefix="1" applyFont="1" applyAlignment="1" applyProtection="1">
      <alignment horizontal="left" vertical="center"/>
      <protection locked="0"/>
    </xf>
    <xf numFmtId="0" fontId="2" fillId="0" borderId="0" xfId="4" applyFont="1" applyAlignment="1" applyProtection="1">
      <alignment horizontal="right" vertical="center"/>
      <protection locked="0"/>
    </xf>
    <xf numFmtId="0" fontId="23" fillId="0" borderId="0" xfId="4" applyFont="1" applyAlignment="1" applyProtection="1">
      <alignment vertical="center"/>
      <protection locked="0"/>
    </xf>
    <xf numFmtId="3" fontId="23" fillId="0" borderId="0" xfId="4" applyNumberFormat="1" applyFont="1" applyAlignment="1" applyProtection="1">
      <alignment vertical="center"/>
      <protection locked="0"/>
    </xf>
    <xf numFmtId="0" fontId="3" fillId="0" borderId="0" xfId="4" applyFont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vertical="center"/>
      <protection locked="0"/>
    </xf>
    <xf numFmtId="0" fontId="2" fillId="0" borderId="0" xfId="4" applyFont="1" applyAlignment="1" applyProtection="1">
      <alignment horizontal="left" vertical="center"/>
      <protection locked="0"/>
    </xf>
    <xf numFmtId="3" fontId="2" fillId="0" borderId="0" xfId="4" quotePrefix="1" applyNumberFormat="1" applyFont="1" applyBorder="1" applyAlignment="1" applyProtection="1">
      <alignment horizontal="left"/>
      <protection locked="0"/>
    </xf>
    <xf numFmtId="3" fontId="2" fillId="0" borderId="0" xfId="4" applyNumberFormat="1" applyFont="1" applyBorder="1" applyAlignment="1" applyProtection="1">
      <alignment vertical="center"/>
      <protection locked="0"/>
    </xf>
    <xf numFmtId="0" fontId="3" fillId="0" borderId="0" xfId="4" quotePrefix="1" applyFont="1" applyAlignment="1" applyProtection="1">
      <alignment horizontal="left" vertical="center"/>
      <protection locked="0"/>
    </xf>
    <xf numFmtId="3" fontId="7" fillId="0" borderId="0" xfId="4" applyNumberFormat="1" applyFont="1" applyBorder="1" applyAlignment="1" applyProtection="1">
      <alignment horizontal="centerContinuous" vertical="center"/>
      <protection locked="0"/>
    </xf>
    <xf numFmtId="3" fontId="1" fillId="0" borderId="0" xfId="4" applyNumberFormat="1" applyFont="1" applyAlignment="1" applyProtection="1">
      <alignment vertical="center"/>
      <protection locked="0"/>
    </xf>
    <xf numFmtId="3" fontId="3" fillId="0" borderId="0" xfId="4" quotePrefix="1" applyNumberFormat="1" applyFont="1" applyAlignment="1" applyProtection="1">
      <alignment horizontal="center" vertical="center"/>
      <protection locked="0"/>
    </xf>
    <xf numFmtId="0" fontId="7" fillId="0" borderId="37" xfId="4" applyFont="1" applyBorder="1" applyAlignment="1" applyProtection="1">
      <alignment horizontal="right" vertical="center"/>
    </xf>
    <xf numFmtId="0" fontId="21" fillId="0" borderId="0" xfId="4" quotePrefix="1" applyFont="1" applyAlignment="1" applyProtection="1">
      <alignment horizontal="centerContinuous" vertical="center" wrapText="1"/>
    </xf>
    <xf numFmtId="0" fontId="9" fillId="0" borderId="16" xfId="4" applyFont="1" applyBorder="1" applyAlignment="1" applyProtection="1">
      <alignment vertical="center"/>
    </xf>
    <xf numFmtId="0" fontId="9" fillId="0" borderId="19" xfId="4" applyFont="1" applyBorder="1" applyAlignment="1" applyProtection="1">
      <alignment vertical="center"/>
    </xf>
    <xf numFmtId="0" fontId="9" fillId="0" borderId="22" xfId="4" applyFont="1" applyBorder="1" applyAlignment="1" applyProtection="1">
      <alignment vertical="center"/>
    </xf>
    <xf numFmtId="0" fontId="7" fillId="2" borderId="3" xfId="4" applyFont="1" applyFill="1" applyBorder="1" applyAlignment="1" applyProtection="1">
      <alignment horizontal="left" vertical="center"/>
    </xf>
    <xf numFmtId="0" fontId="7" fillId="2" borderId="13" xfId="4" applyFont="1" applyFill="1" applyBorder="1" applyAlignment="1" applyProtection="1">
      <alignment vertical="center"/>
    </xf>
    <xf numFmtId="3" fontId="7" fillId="2" borderId="14" xfId="4" applyNumberFormat="1" applyFont="1" applyFill="1" applyBorder="1" applyAlignment="1" applyProtection="1">
      <alignment vertical="center"/>
    </xf>
    <xf numFmtId="3" fontId="7" fillId="2" borderId="12" xfId="4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3" fillId="0" borderId="0" xfId="3" applyFont="1" applyProtection="1">
      <protection locked="0"/>
    </xf>
    <xf numFmtId="0" fontId="2" fillId="0" borderId="0" xfId="3" quotePrefix="1" applyFont="1" applyAlignment="1" applyProtection="1">
      <protection locked="0"/>
    </xf>
    <xf numFmtId="0" fontId="2" fillId="0" borderId="0" xfId="3" applyFont="1" applyAlignment="1" applyProtection="1">
      <alignment horizontal="centerContinuous"/>
      <protection locked="0"/>
    </xf>
    <xf numFmtId="0" fontId="2" fillId="0" borderId="0" xfId="3" applyFont="1" applyAlignment="1" applyProtection="1">
      <protection locked="0"/>
    </xf>
    <xf numFmtId="0" fontId="7" fillId="0" borderId="0" xfId="3" quotePrefix="1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center"/>
      <protection locked="0"/>
    </xf>
    <xf numFmtId="0" fontId="3" fillId="0" borderId="0" xfId="3" quotePrefix="1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4" fillId="0" borderId="0" xfId="3" quotePrefix="1" applyFont="1" applyAlignment="1" applyProtection="1">
      <alignment horizontal="left"/>
      <protection locked="0"/>
    </xf>
    <xf numFmtId="0" fontId="3" fillId="0" borderId="39" xfId="3" quotePrefix="1" applyFont="1" applyBorder="1" applyAlignment="1" applyProtection="1">
      <alignment horizontal="left"/>
      <protection locked="0"/>
    </xf>
    <xf numFmtId="0" fontId="3" fillId="0" borderId="0" xfId="3" quotePrefix="1" applyFont="1" applyAlignment="1" applyProtection="1">
      <alignment horizontal="left"/>
      <protection locked="0"/>
    </xf>
    <xf numFmtId="0" fontId="2" fillId="2" borderId="5" xfId="3" applyFont="1" applyFill="1" applyBorder="1" applyAlignment="1" applyProtection="1">
      <alignment horizontal="left" vertical="center"/>
    </xf>
    <xf numFmtId="0" fontId="2" fillId="2" borderId="6" xfId="3" applyFont="1" applyFill="1" applyBorder="1" applyAlignment="1" applyProtection="1">
      <alignment horizontal="left" vertical="center"/>
    </xf>
    <xf numFmtId="3" fontId="2" fillId="2" borderId="14" xfId="3" applyNumberFormat="1" applyFont="1" applyFill="1" applyBorder="1" applyAlignment="1" applyProtection="1">
      <alignment vertical="center"/>
    </xf>
    <xf numFmtId="0" fontId="9" fillId="0" borderId="28" xfId="4" applyFont="1" applyBorder="1" applyAlignment="1" applyProtection="1">
      <alignment vertical="center" wrapText="1"/>
      <protection locked="0"/>
    </xf>
    <xf numFmtId="0" fontId="9" fillId="0" borderId="19" xfId="4" applyFont="1" applyBorder="1" applyAlignment="1" applyProtection="1">
      <alignment vertical="center" wrapText="1"/>
      <protection locked="0"/>
    </xf>
    <xf numFmtId="0" fontId="9" fillId="0" borderId="22" xfId="4" applyFont="1" applyBorder="1" applyAlignment="1" applyProtection="1">
      <alignment vertical="center" wrapText="1"/>
      <protection locked="0"/>
    </xf>
    <xf numFmtId="3" fontId="9" fillId="0" borderId="18" xfId="1" applyNumberFormat="1" applyFont="1" applyBorder="1" applyAlignment="1" applyProtection="1">
      <alignment vertical="center"/>
      <protection locked="0"/>
    </xf>
    <xf numFmtId="3" fontId="9" fillId="0" borderId="21" xfId="1" applyNumberFormat="1" applyFont="1" applyBorder="1" applyAlignment="1" applyProtection="1">
      <alignment vertical="center"/>
      <protection locked="0"/>
    </xf>
    <xf numFmtId="3" fontId="9" fillId="0" borderId="19" xfId="1" applyNumberFormat="1" applyFont="1" applyBorder="1" applyAlignment="1" applyProtection="1">
      <alignment vertical="center"/>
      <protection locked="0"/>
    </xf>
    <xf numFmtId="3" fontId="9" fillId="0" borderId="24" xfId="1" applyNumberFormat="1" applyFont="1" applyBorder="1" applyAlignment="1" applyProtection="1">
      <alignment vertical="center"/>
      <protection locked="0"/>
    </xf>
    <xf numFmtId="3" fontId="9" fillId="0" borderId="22" xfId="1" applyNumberFormat="1" applyFont="1" applyBorder="1" applyAlignment="1" applyProtection="1">
      <alignment vertical="center"/>
      <protection locked="0"/>
    </xf>
    <xf numFmtId="0" fontId="3" fillId="0" borderId="0" xfId="3" quotePrefix="1" applyFont="1" applyBorder="1" applyAlignment="1" applyProtection="1">
      <alignment horizontal="left"/>
      <protection locked="0"/>
    </xf>
    <xf numFmtId="0" fontId="2" fillId="0" borderId="0" xfId="4" quotePrefix="1" applyFont="1" applyAlignment="1" applyProtection="1">
      <alignment horizontal="center" vertical="center" wrapText="1"/>
      <protection locked="0"/>
    </xf>
    <xf numFmtId="0" fontId="2" fillId="0" borderId="0" xfId="4" applyFont="1" applyAlignment="1" applyProtection="1">
      <alignment horizontal="center" vertical="center" wrapText="1"/>
      <protection locked="0"/>
    </xf>
    <xf numFmtId="3" fontId="2" fillId="0" borderId="0" xfId="4" applyNumberFormat="1" applyFont="1" applyAlignment="1" applyProtection="1">
      <alignment horizontal="center" vertical="center" wrapText="1"/>
      <protection locked="0"/>
    </xf>
    <xf numFmtId="0" fontId="3" fillId="0" borderId="0" xfId="4" quotePrefix="1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3" fontId="3" fillId="0" borderId="0" xfId="4" applyNumberFormat="1" applyFont="1" applyAlignment="1" applyProtection="1">
      <alignment horizontal="center" vertical="center"/>
      <protection locked="0"/>
    </xf>
    <xf numFmtId="0" fontId="2" fillId="0" borderId="0" xfId="3" quotePrefix="1" applyFont="1" applyAlignment="1" applyProtection="1">
      <alignment vertical="center" wrapText="1"/>
      <protection locked="0"/>
    </xf>
    <xf numFmtId="0" fontId="2" fillId="0" borderId="0" xfId="3" applyFont="1" applyAlignment="1" applyProtection="1">
      <alignment horizontal="centerContinuous" vertical="center" wrapText="1"/>
      <protection locked="0"/>
    </xf>
    <xf numFmtId="0" fontId="7" fillId="0" borderId="0" xfId="3" quotePrefix="1" applyFont="1" applyAlignment="1" applyProtection="1">
      <alignment vertical="center" wrapText="1"/>
      <protection locked="0"/>
    </xf>
    <xf numFmtId="0" fontId="3" fillId="0" borderId="0" xfId="3" quotePrefix="1" applyFont="1" applyAlignment="1" applyProtection="1">
      <alignment vertical="center" wrapText="1"/>
      <protection locked="0"/>
    </xf>
    <xf numFmtId="3" fontId="2" fillId="0" borderId="7" xfId="3" applyNumberFormat="1" applyFont="1" applyBorder="1" applyAlignment="1" applyProtection="1">
      <alignment vertical="center" wrapText="1"/>
      <protection locked="0"/>
    </xf>
    <xf numFmtId="0" fontId="4" fillId="0" borderId="0" xfId="3" quotePrefix="1" applyFont="1" applyAlignment="1" applyProtection="1">
      <alignment vertical="center" wrapText="1"/>
      <protection locked="0"/>
    </xf>
    <xf numFmtId="0" fontId="3" fillId="0" borderId="39" xfId="3" applyFont="1" applyBorder="1" applyAlignment="1" applyProtection="1">
      <alignment vertical="center" wrapText="1"/>
      <protection locked="0"/>
    </xf>
    <xf numFmtId="0" fontId="3" fillId="0" borderId="39" xfId="3" quotePrefix="1" applyFont="1" applyBorder="1" applyAlignment="1" applyProtection="1">
      <alignment vertical="center" wrapText="1"/>
      <protection locked="0"/>
    </xf>
    <xf numFmtId="0" fontId="2" fillId="0" borderId="37" xfId="3" applyFont="1" applyBorder="1" applyAlignment="1" applyProtection="1">
      <alignment horizontal="right" vertical="center" wrapText="1"/>
    </xf>
    <xf numFmtId="0" fontId="2" fillId="0" borderId="0" xfId="3" applyFont="1" applyAlignment="1" applyProtection="1">
      <alignment horizontal="centerContinuous" vertical="center" wrapText="1"/>
    </xf>
    <xf numFmtId="0" fontId="2" fillId="2" borderId="5" xfId="3" applyFont="1" applyFill="1" applyBorder="1" applyAlignment="1" applyProtection="1">
      <alignment vertical="center"/>
    </xf>
    <xf numFmtId="0" fontId="2" fillId="2" borderId="15" xfId="3" applyFont="1" applyFill="1" applyBorder="1" applyAlignment="1" applyProtection="1">
      <alignment vertical="center"/>
    </xf>
    <xf numFmtId="0" fontId="12" fillId="2" borderId="15" xfId="3" applyFont="1" applyFill="1" applyBorder="1" applyAlignment="1" applyProtection="1">
      <alignment vertical="center"/>
    </xf>
    <xf numFmtId="3" fontId="2" fillId="2" borderId="14" xfId="3" applyNumberFormat="1" applyFont="1" applyFill="1" applyBorder="1" applyAlignment="1" applyProtection="1">
      <alignment vertical="center" wrapText="1"/>
    </xf>
    <xf numFmtId="14" fontId="7" fillId="4" borderId="38" xfId="3" applyNumberFormat="1" applyFont="1" applyFill="1" applyBorder="1" applyAlignment="1" applyProtection="1">
      <alignment horizontal="centerContinuous" vertical="center"/>
      <protection locked="0"/>
    </xf>
    <xf numFmtId="0" fontId="9" fillId="0" borderId="0" xfId="3" applyFont="1" applyAlignment="1" applyProtection="1">
      <alignment vertical="center"/>
      <protection locked="0"/>
    </xf>
    <xf numFmtId="3" fontId="9" fillId="0" borderId="28" xfId="3" applyNumberFormat="1" applyFont="1" applyBorder="1" applyAlignment="1" applyProtection="1">
      <alignment vertical="center"/>
      <protection locked="0"/>
    </xf>
    <xf numFmtId="3" fontId="9" fillId="0" borderId="10" xfId="3" applyNumberFormat="1" applyFont="1" applyBorder="1" applyAlignment="1" applyProtection="1">
      <alignment vertical="center"/>
      <protection locked="0"/>
    </xf>
    <xf numFmtId="3" fontId="3" fillId="0" borderId="16" xfId="4" applyNumberFormat="1" applyFont="1" applyFill="1" applyBorder="1" applyAlignment="1" applyProtection="1">
      <alignment vertical="top" wrapText="1"/>
      <protection locked="0"/>
    </xf>
    <xf numFmtId="3" fontId="9" fillId="0" borderId="28" xfId="3" applyNumberFormat="1" applyFont="1" applyBorder="1" applyAlignment="1" applyProtection="1">
      <alignment vertical="top" wrapText="1"/>
      <protection locked="0"/>
    </xf>
    <xf numFmtId="3" fontId="9" fillId="0" borderId="10" xfId="3" applyNumberFormat="1" applyFont="1" applyBorder="1" applyAlignment="1" applyProtection="1">
      <alignment vertical="top" wrapText="1"/>
      <protection locked="0"/>
    </xf>
    <xf numFmtId="0" fontId="7" fillId="0" borderId="0" xfId="3" quotePrefix="1" applyFont="1" applyAlignment="1" applyProtection="1">
      <alignment horizontal="left" vertical="center"/>
      <protection locked="0"/>
    </xf>
    <xf numFmtId="0" fontId="7" fillId="0" borderId="0" xfId="3" applyFont="1" applyAlignment="1" applyProtection="1">
      <alignment horizontal="centerContinuous" vertical="center"/>
      <protection locked="0"/>
    </xf>
    <xf numFmtId="0" fontId="21" fillId="0" borderId="0" xfId="3" applyFont="1" applyAlignment="1" applyProtection="1">
      <alignment horizontal="centerContinuous" vertical="center"/>
      <protection locked="0"/>
    </xf>
    <xf numFmtId="0" fontId="21" fillId="0" borderId="0" xfId="3" quotePrefix="1" applyFont="1" applyAlignment="1" applyProtection="1">
      <alignment vertical="center"/>
      <protection locked="0"/>
    </xf>
    <xf numFmtId="0" fontId="21" fillId="0" borderId="0" xfId="3" applyFont="1" applyAlignment="1" applyProtection="1">
      <alignment vertical="center"/>
      <protection locked="0"/>
    </xf>
    <xf numFmtId="0" fontId="9" fillId="0" borderId="0" xfId="3" applyFont="1" applyAlignment="1" applyProtection="1">
      <alignment horizontal="left" vertical="center"/>
      <protection locked="0"/>
    </xf>
    <xf numFmtId="3" fontId="9" fillId="0" borderId="0" xfId="3" applyNumberFormat="1" applyFont="1" applyAlignment="1" applyProtection="1">
      <alignment vertical="center"/>
      <protection locked="0"/>
    </xf>
    <xf numFmtId="0" fontId="9" fillId="0" borderId="0" xfId="3" quotePrefix="1" applyFont="1" applyBorder="1" applyAlignment="1" applyProtection="1">
      <alignment vertical="center"/>
      <protection locked="0"/>
    </xf>
    <xf numFmtId="0" fontId="9" fillId="0" borderId="0" xfId="3" applyFont="1" applyBorder="1" applyAlignment="1" applyProtection="1">
      <alignment vertical="center"/>
      <protection locked="0"/>
    </xf>
    <xf numFmtId="0" fontId="21" fillId="0" borderId="0" xfId="3" applyFont="1" applyAlignment="1" applyProtection="1">
      <alignment horizontal="centerContinuous" vertical="center"/>
    </xf>
    <xf numFmtId="0" fontId="9" fillId="0" borderId="28" xfId="3" applyFont="1" applyBorder="1" applyAlignment="1" applyProtection="1">
      <alignment vertical="center"/>
    </xf>
    <xf numFmtId="0" fontId="9" fillId="0" borderId="19" xfId="3" applyFont="1" applyBorder="1" applyAlignment="1" applyProtection="1">
      <alignment vertical="center"/>
    </xf>
    <xf numFmtId="0" fontId="9" fillId="0" borderId="22" xfId="3" applyFont="1" applyBorder="1" applyAlignment="1" applyProtection="1">
      <alignment vertical="center"/>
    </xf>
    <xf numFmtId="3" fontId="7" fillId="2" borderId="14" xfId="3" applyNumberFormat="1" applyFont="1" applyFill="1" applyBorder="1" applyAlignment="1" applyProtection="1">
      <alignment vertical="center"/>
    </xf>
    <xf numFmtId="0" fontId="7" fillId="0" borderId="0" xfId="3" applyFont="1" applyAlignment="1" applyProtection="1">
      <alignment horizontal="centerContinuous"/>
      <protection locked="0"/>
    </xf>
    <xf numFmtId="0" fontId="7" fillId="0" borderId="0" xfId="3" applyFont="1" applyBorder="1" applyProtection="1">
      <protection locked="0"/>
    </xf>
    <xf numFmtId="0" fontId="7" fillId="0" borderId="0" xfId="3" quotePrefix="1" applyFont="1" applyProtection="1">
      <protection locked="0"/>
    </xf>
    <xf numFmtId="0" fontId="9" fillId="0" borderId="0" xfId="3" applyFont="1" applyBorder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0" fontId="9" fillId="0" borderId="0" xfId="3" quotePrefix="1" applyFont="1" applyAlignment="1" applyProtection="1">
      <alignment horizontal="center"/>
      <protection locked="0"/>
    </xf>
    <xf numFmtId="3" fontId="7" fillId="0" borderId="0" xfId="3" applyNumberFormat="1" applyFont="1" applyFill="1" applyBorder="1" applyAlignment="1" applyProtection="1">
      <alignment horizontal="center"/>
      <protection locked="0"/>
    </xf>
    <xf numFmtId="3" fontId="7" fillId="0" borderId="0" xfId="3" applyNumberFormat="1" applyFont="1" applyFill="1" applyBorder="1" applyProtection="1">
      <protection locked="0"/>
    </xf>
    <xf numFmtId="3" fontId="7" fillId="0" borderId="8" xfId="3" applyNumberFormat="1" applyFont="1" applyFill="1" applyBorder="1" applyAlignment="1" applyProtection="1">
      <alignment horizontal="center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7" fillId="0" borderId="37" xfId="3" applyFont="1" applyBorder="1" applyAlignment="1" applyProtection="1">
      <alignment horizontal="right"/>
    </xf>
    <xf numFmtId="0" fontId="7" fillId="2" borderId="10" xfId="3" applyFont="1" applyFill="1" applyBorder="1" applyAlignment="1" applyProtection="1">
      <alignment horizontal="center"/>
    </xf>
    <xf numFmtId="0" fontId="7" fillId="2" borderId="12" xfId="3" quotePrefix="1" applyFont="1" applyFill="1" applyBorder="1" applyAlignment="1" applyProtection="1">
      <alignment horizontal="center"/>
    </xf>
    <xf numFmtId="3" fontId="7" fillId="2" borderId="14" xfId="3" applyNumberFormat="1" applyFont="1" applyFill="1" applyBorder="1" applyProtection="1"/>
    <xf numFmtId="3" fontId="7" fillId="0" borderId="28" xfId="3" applyNumberFormat="1" applyFont="1" applyBorder="1" applyProtection="1"/>
    <xf numFmtId="3" fontId="7" fillId="0" borderId="19" xfId="3" applyNumberFormat="1" applyFont="1" applyBorder="1" applyProtection="1"/>
    <xf numFmtId="0" fontId="9" fillId="0" borderId="28" xfId="3" applyFont="1" applyBorder="1" applyAlignment="1" applyProtection="1">
      <alignment vertical="top" wrapText="1"/>
      <protection locked="0"/>
    </xf>
    <xf numFmtId="0" fontId="9" fillId="0" borderId="19" xfId="3" applyFont="1" applyBorder="1" applyAlignment="1" applyProtection="1">
      <alignment vertical="top" wrapText="1"/>
      <protection locked="0"/>
    </xf>
    <xf numFmtId="0" fontId="9" fillId="0" borderId="22" xfId="3" applyFont="1" applyBorder="1" applyAlignment="1" applyProtection="1">
      <alignment vertical="top" wrapText="1"/>
      <protection locked="0"/>
    </xf>
    <xf numFmtId="0" fontId="7" fillId="0" borderId="0" xfId="6" applyFont="1" applyAlignment="1" applyProtection="1">
      <alignment horizontal="center"/>
      <protection locked="0"/>
    </xf>
    <xf numFmtId="49" fontId="3" fillId="0" borderId="28" xfId="6" applyNumberFormat="1" applyFont="1" applyBorder="1" applyAlignment="1" applyProtection="1">
      <alignment vertical="center" wrapText="1"/>
      <protection locked="0"/>
    </xf>
    <xf numFmtId="49" fontId="1" fillId="0" borderId="19" xfId="6" applyNumberFormat="1" applyFont="1" applyBorder="1" applyAlignment="1" applyProtection="1">
      <alignment vertical="center" wrapText="1"/>
      <protection locked="0"/>
    </xf>
    <xf numFmtId="49" fontId="1" fillId="0" borderId="22" xfId="6" applyNumberFormat="1" applyFont="1" applyBorder="1" applyAlignment="1" applyProtection="1">
      <alignment vertical="center" wrapText="1"/>
      <protection locked="0"/>
    </xf>
    <xf numFmtId="49" fontId="1" fillId="0" borderId="21" xfId="6" applyNumberFormat="1" applyFont="1" applyBorder="1" applyAlignment="1" applyProtection="1">
      <alignment vertical="center" wrapText="1"/>
      <protection locked="0"/>
    </xf>
    <xf numFmtId="49" fontId="1" fillId="0" borderId="24" xfId="6" applyNumberFormat="1" applyFont="1" applyBorder="1" applyAlignment="1" applyProtection="1">
      <alignment vertical="center" wrapText="1"/>
      <protection locked="0"/>
    </xf>
    <xf numFmtId="14" fontId="21" fillId="4" borderId="38" xfId="3" applyNumberFormat="1" applyFont="1" applyFill="1" applyBorder="1" applyAlignment="1" applyProtection="1">
      <alignment horizontal="centerContinuous" vertical="center"/>
      <protection locked="0"/>
    </xf>
    <xf numFmtId="0" fontId="1" fillId="0" borderId="0" xfId="6" applyFont="1" applyProtection="1">
      <protection locked="0"/>
    </xf>
    <xf numFmtId="0" fontId="1" fillId="0" borderId="0" xfId="6" applyFont="1" applyAlignment="1" applyProtection="1">
      <alignment vertical="center"/>
      <protection locked="0"/>
    </xf>
    <xf numFmtId="0" fontId="9" fillId="0" borderId="0" xfId="6" quotePrefix="1" applyFont="1" applyAlignment="1" applyProtection="1">
      <alignment horizontal="left"/>
      <protection locked="0"/>
    </xf>
    <xf numFmtId="0" fontId="7" fillId="0" borderId="0" xfId="6" quotePrefix="1" applyFont="1" applyAlignment="1" applyProtection="1">
      <alignment horizontal="centerContinuous"/>
      <protection locked="0"/>
    </xf>
    <xf numFmtId="0" fontId="7" fillId="0" borderId="0" xfId="6" applyFont="1" applyAlignment="1" applyProtection="1">
      <alignment horizontal="centerContinuous" vertical="center"/>
      <protection locked="0"/>
    </xf>
    <xf numFmtId="0" fontId="7" fillId="0" borderId="0" xfId="6" applyFont="1" applyAlignment="1" applyProtection="1">
      <alignment horizontal="centerContinuous"/>
      <protection locked="0"/>
    </xf>
    <xf numFmtId="0" fontId="7" fillId="0" borderId="0" xfId="6" quotePrefix="1" applyFont="1" applyAlignment="1" applyProtection="1">
      <alignment horizontal="left"/>
      <protection locked="0"/>
    </xf>
    <xf numFmtId="0" fontId="2" fillId="0" borderId="0" xfId="6" applyFont="1" applyAlignment="1" applyProtection="1">
      <alignment vertical="center"/>
      <protection locked="0"/>
    </xf>
    <xf numFmtId="0" fontId="2" fillId="0" borderId="0" xfId="6" applyFont="1" applyAlignment="1" applyProtection="1">
      <alignment horizontal="centerContinuous"/>
      <protection locked="0"/>
    </xf>
    <xf numFmtId="0" fontId="2" fillId="0" borderId="0" xfId="6" applyFont="1" applyAlignment="1" applyProtection="1">
      <alignment horizontal="centerContinuous" vertical="center" wrapText="1"/>
      <protection locked="0"/>
    </xf>
    <xf numFmtId="0" fontId="12" fillId="0" borderId="0" xfId="6" quotePrefix="1" applyFont="1" applyAlignment="1" applyProtection="1">
      <alignment horizontal="center" vertical="center"/>
      <protection locked="0"/>
    </xf>
    <xf numFmtId="0" fontId="2" fillId="0" borderId="0" xfId="6" applyFont="1" applyAlignment="1" applyProtection="1">
      <alignment horizontal="center" vertical="center" wrapText="1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0" fontId="24" fillId="0" borderId="0" xfId="6" quotePrefix="1" applyFont="1" applyProtection="1">
      <protection locked="0"/>
    </xf>
    <xf numFmtId="0" fontId="1" fillId="0" borderId="0" xfId="6" applyFont="1" applyAlignment="1" applyProtection="1">
      <alignment horizontal="left"/>
      <protection locked="0"/>
    </xf>
    <xf numFmtId="0" fontId="1" fillId="0" borderId="0" xfId="6" applyFont="1" applyBorder="1" applyProtection="1">
      <protection locked="0"/>
    </xf>
    <xf numFmtId="0" fontId="24" fillId="0" borderId="39" xfId="6" quotePrefix="1" applyFont="1" applyBorder="1" applyAlignment="1" applyProtection="1">
      <protection locked="0"/>
    </xf>
    <xf numFmtId="0" fontId="7" fillId="0" borderId="0" xfId="6" applyFont="1" applyAlignment="1" applyProtection="1">
      <alignment horizontal="left"/>
      <protection locked="0"/>
    </xf>
    <xf numFmtId="0" fontId="21" fillId="0" borderId="37" xfId="6" applyFont="1" applyBorder="1" applyAlignment="1" applyProtection="1">
      <alignment horizontal="right"/>
    </xf>
    <xf numFmtId="0" fontId="28" fillId="0" borderId="0" xfId="6" applyFont="1" applyAlignment="1" applyProtection="1">
      <alignment horizontal="centerContinuous"/>
    </xf>
    <xf numFmtId="0" fontId="13" fillId="2" borderId="1" xfId="6" applyFont="1" applyFill="1" applyBorder="1" applyAlignment="1" applyProtection="1">
      <alignment horizontal="center" vertical="center" wrapText="1"/>
    </xf>
    <xf numFmtId="0" fontId="2" fillId="2" borderId="2" xfId="6" applyFont="1" applyFill="1" applyBorder="1" applyAlignment="1" applyProtection="1">
      <alignment horizontal="center" vertical="center" wrapText="1"/>
    </xf>
    <xf numFmtId="0" fontId="13" fillId="2" borderId="2" xfId="6" applyFont="1" applyFill="1" applyBorder="1" applyAlignment="1" applyProtection="1">
      <alignment horizontal="center" vertical="center" textRotation="90" wrapText="1"/>
    </xf>
    <xf numFmtId="0" fontId="13" fillId="2" borderId="2" xfId="6" applyFont="1" applyFill="1" applyBorder="1" applyAlignment="1" applyProtection="1">
      <alignment horizontal="center" vertical="center" textRotation="90"/>
    </xf>
    <xf numFmtId="0" fontId="7" fillId="2" borderId="2" xfId="6" applyFont="1" applyFill="1" applyBorder="1" applyAlignment="1" applyProtection="1">
      <alignment horizontal="center" vertical="center" wrapText="1"/>
    </xf>
    <xf numFmtId="0" fontId="13" fillId="2" borderId="2" xfId="6" applyFont="1" applyFill="1" applyBorder="1" applyAlignment="1" applyProtection="1">
      <alignment horizontal="center" vertical="center" wrapText="1"/>
    </xf>
    <xf numFmtId="0" fontId="12" fillId="2" borderId="12" xfId="6" quotePrefix="1" applyFont="1" applyFill="1" applyBorder="1" applyAlignment="1" applyProtection="1">
      <alignment horizontal="center" vertical="center"/>
    </xf>
    <xf numFmtId="0" fontId="12" fillId="2" borderId="4" xfId="6" quotePrefix="1" applyFont="1" applyFill="1" applyBorder="1" applyAlignment="1" applyProtection="1">
      <alignment horizontal="center" vertical="center"/>
    </xf>
    <xf numFmtId="3" fontId="14" fillId="2" borderId="6" xfId="6" applyNumberFormat="1" applyFont="1" applyFill="1" applyBorder="1" applyAlignment="1" applyProtection="1">
      <alignment vertical="center"/>
    </xf>
    <xf numFmtId="0" fontId="7" fillId="0" borderId="0" xfId="6" applyFont="1" applyAlignment="1" applyProtection="1">
      <alignment horizontal="centerContinuous"/>
    </xf>
    <xf numFmtId="3" fontId="3" fillId="0" borderId="19" xfId="0" applyNumberFormat="1" applyFont="1" applyBorder="1" applyAlignment="1" applyProtection="1">
      <alignment vertical="top" wrapText="1"/>
      <protection locked="0"/>
    </xf>
    <xf numFmtId="3" fontId="3" fillId="0" borderId="22" xfId="0" applyNumberFormat="1" applyFont="1" applyBorder="1" applyAlignment="1" applyProtection="1">
      <alignment vertical="top" wrapText="1"/>
      <protection locked="0"/>
    </xf>
    <xf numFmtId="1" fontId="3" fillId="0" borderId="0" xfId="0" applyNumberFormat="1" applyFont="1" applyProtection="1">
      <protection locked="0"/>
    </xf>
    <xf numFmtId="1" fontId="4" fillId="0" borderId="0" xfId="0" quotePrefix="1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Continuous"/>
      <protection locked="0"/>
    </xf>
    <xf numFmtId="1" fontId="7" fillId="0" borderId="0" xfId="0" quotePrefix="1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centerContinuous"/>
      <protection locked="0"/>
    </xf>
    <xf numFmtId="0" fontId="21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1" fontId="6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vertical="center"/>
      <protection locked="0"/>
    </xf>
    <xf numFmtId="164" fontId="2" fillId="0" borderId="0" xfId="1" applyNumberFormat="1" applyFont="1" applyAlignment="1" applyProtection="1">
      <alignment vertical="center"/>
      <protection locked="0"/>
    </xf>
    <xf numFmtId="0" fontId="9" fillId="0" borderId="39" xfId="0" quotePrefix="1" applyFont="1" applyBorder="1" applyAlignment="1" applyProtection="1">
      <alignment horizontal="left"/>
      <protection locked="0"/>
    </xf>
    <xf numFmtId="0" fontId="3" fillId="0" borderId="39" xfId="0" applyFont="1" applyBorder="1" applyProtection="1">
      <protection locked="0"/>
    </xf>
    <xf numFmtId="1" fontId="9" fillId="0" borderId="0" xfId="0" applyNumberFormat="1" applyFont="1" applyProtection="1">
      <protection locked="0"/>
    </xf>
    <xf numFmtId="0" fontId="2" fillId="0" borderId="37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centerContinuous"/>
    </xf>
    <xf numFmtId="0" fontId="2" fillId="2" borderId="14" xfId="0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vertical="center"/>
    </xf>
    <xf numFmtId="1" fontId="2" fillId="2" borderId="15" xfId="0" applyNumberFormat="1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4" fontId="7" fillId="0" borderId="7" xfId="1" applyNumberFormat="1" applyFont="1" applyBorder="1" applyAlignment="1">
      <alignment vertical="center"/>
    </xf>
    <xf numFmtId="4" fontId="7" fillId="0" borderId="0" xfId="3" applyNumberFormat="1" applyFont="1" applyBorder="1" applyAlignment="1">
      <alignment horizontal="centerContinuous"/>
    </xf>
    <xf numFmtId="0" fontId="9" fillId="0" borderId="39" xfId="3" applyFont="1" applyBorder="1"/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vertical="center" wrapText="1"/>
    </xf>
    <xf numFmtId="0" fontId="21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166" fontId="2" fillId="2" borderId="14" xfId="2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quotePrefix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" fontId="21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166" fontId="3" fillId="0" borderId="10" xfId="2" applyNumberFormat="1" applyFont="1" applyBorder="1" applyAlignment="1" applyProtection="1">
      <alignment vertical="center" wrapText="1"/>
      <protection locked="0"/>
    </xf>
    <xf numFmtId="166" fontId="3" fillId="0" borderId="10" xfId="2" applyNumberFormat="1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vertical="center" wrapText="1"/>
    </xf>
    <xf numFmtId="166" fontId="2" fillId="0" borderId="14" xfId="2" applyNumberFormat="1" applyFont="1" applyBorder="1" applyAlignment="1" applyProtection="1">
      <alignment vertical="center" wrapText="1"/>
    </xf>
    <xf numFmtId="166" fontId="2" fillId="0" borderId="14" xfId="2" applyNumberFormat="1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0" xfId="0" quotePrefix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Continuous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Continuous" vertical="center" wrapText="1"/>
      <protection locked="0"/>
    </xf>
    <xf numFmtId="0" fontId="7" fillId="0" borderId="0" xfId="0" applyFont="1" applyBorder="1" applyAlignment="1" applyProtection="1">
      <alignment horizontal="centerContinuous" vertical="center" wrapText="1"/>
      <protection locked="0"/>
    </xf>
    <xf numFmtId="0" fontId="6" fillId="0" borderId="0" xfId="0" quotePrefix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Continuous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14" fontId="21" fillId="4" borderId="38" xfId="3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14" fontId="21" fillId="4" borderId="0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7" fillId="0" borderId="0" xfId="0" quotePrefix="1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quotePrefix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Continuous"/>
    </xf>
    <xf numFmtId="0" fontId="2" fillId="2" borderId="12" xfId="0" quotePrefix="1" applyFont="1" applyFill="1" applyBorder="1" applyAlignment="1" applyProtection="1">
      <alignment horizontal="center" vertical="center"/>
    </xf>
    <xf numFmtId="0" fontId="2" fillId="2" borderId="12" xfId="0" quotePrefix="1" applyFont="1" applyFill="1" applyBorder="1" applyAlignment="1" applyProtection="1">
      <alignment horizontal="centerContinuous" vertical="center"/>
    </xf>
    <xf numFmtId="3" fontId="2" fillId="0" borderId="16" xfId="0" applyNumberFormat="1" applyFont="1" applyBorder="1" applyProtection="1"/>
    <xf numFmtId="3" fontId="2" fillId="0" borderId="19" xfId="0" applyNumberFormat="1" applyFont="1" applyBorder="1" applyProtection="1"/>
    <xf numFmtId="3" fontId="2" fillId="0" borderId="27" xfId="0" applyNumberFormat="1" applyFont="1" applyBorder="1" applyProtection="1"/>
    <xf numFmtId="3" fontId="2" fillId="2" borderId="14" xfId="0" applyNumberFormat="1" applyFont="1" applyFill="1" applyBorder="1" applyProtection="1"/>
    <xf numFmtId="0" fontId="15" fillId="0" borderId="0" xfId="0" applyFont="1" applyAlignment="1" applyProtection="1">
      <alignment vertical="center"/>
    </xf>
    <xf numFmtId="0" fontId="3" fillId="0" borderId="0" xfId="0" quotePrefix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Continuous" vertical="center"/>
    </xf>
    <xf numFmtId="165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7" fillId="2" borderId="22" xfId="0" applyFont="1" applyFill="1" applyBorder="1" applyAlignment="1" applyProtection="1">
      <alignment horizontal="left" vertical="center"/>
    </xf>
    <xf numFmtId="3" fontId="7" fillId="2" borderId="22" xfId="0" applyNumberFormat="1" applyFont="1" applyFill="1" applyBorder="1" applyAlignment="1" applyProtection="1">
      <alignment vertical="center"/>
    </xf>
    <xf numFmtId="3" fontId="9" fillId="0" borderId="28" xfId="0" applyNumberFormat="1" applyFont="1" applyBorder="1" applyAlignment="1" applyProtection="1">
      <alignment vertical="center"/>
    </xf>
    <xf numFmtId="3" fontId="9" fillId="0" borderId="19" xfId="0" applyNumberFormat="1" applyFont="1" applyBorder="1" applyAlignment="1" applyProtection="1">
      <alignment vertical="center"/>
    </xf>
    <xf numFmtId="3" fontId="9" fillId="0" borderId="27" xfId="0" applyNumberFormat="1" applyFont="1" applyBorder="1" applyAlignment="1" applyProtection="1">
      <alignment vertical="center"/>
    </xf>
    <xf numFmtId="49" fontId="9" fillId="0" borderId="16" xfId="2" applyNumberFormat="1" applyFont="1" applyBorder="1" applyAlignment="1" applyProtection="1">
      <alignment vertical="distributed" wrapText="1"/>
      <protection locked="0"/>
    </xf>
    <xf numFmtId="49" fontId="9" fillId="0" borderId="19" xfId="2" applyNumberFormat="1" applyFont="1" applyBorder="1" applyAlignment="1" applyProtection="1">
      <alignment vertical="distributed" wrapText="1"/>
      <protection locked="0"/>
    </xf>
    <xf numFmtId="49" fontId="9" fillId="0" borderId="22" xfId="2" applyNumberFormat="1" applyFont="1" applyBorder="1" applyAlignment="1" applyProtection="1">
      <alignment vertical="distributed" wrapText="1"/>
      <protection locked="0"/>
    </xf>
    <xf numFmtId="49" fontId="9" fillId="0" borderId="16" xfId="1" applyNumberFormat="1" applyFont="1" applyBorder="1" applyAlignment="1" applyProtection="1">
      <alignment vertical="center" wrapText="1"/>
      <protection locked="0"/>
    </xf>
    <xf numFmtId="49" fontId="9" fillId="0" borderId="19" xfId="1" applyNumberFormat="1" applyFont="1" applyBorder="1" applyAlignment="1" applyProtection="1">
      <alignment vertical="center" wrapText="1"/>
      <protection locked="0"/>
    </xf>
    <xf numFmtId="49" fontId="9" fillId="0" borderId="22" xfId="1" applyNumberFormat="1" applyFont="1" applyBorder="1" applyAlignment="1" applyProtection="1">
      <alignment vertical="center" wrapText="1"/>
      <protection locked="0"/>
    </xf>
    <xf numFmtId="0" fontId="12" fillId="2" borderId="4" xfId="0" quotePrefix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49" fontId="7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49" fontId="7" fillId="0" borderId="0" xfId="0" quotePrefix="1" applyNumberFormat="1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Continuous" vertical="center" wrapText="1"/>
    </xf>
    <xf numFmtId="0" fontId="13" fillId="0" borderId="0" xfId="0" applyFont="1" applyAlignment="1" applyProtection="1">
      <alignment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9" fillId="0" borderId="28" xfId="3" applyFont="1" applyBorder="1" applyAlignment="1" applyProtection="1">
      <alignment horizontal="left" wrapText="1"/>
      <protection locked="0"/>
    </xf>
    <xf numFmtId="0" fontId="9" fillId="0" borderId="19" xfId="3" applyFont="1" applyBorder="1" applyAlignment="1" applyProtection="1">
      <alignment wrapText="1"/>
      <protection locked="0"/>
    </xf>
    <xf numFmtId="0" fontId="9" fillId="0" borderId="27" xfId="3" applyFont="1" applyBorder="1" applyAlignment="1" applyProtection="1">
      <alignment wrapText="1"/>
      <protection locked="0"/>
    </xf>
    <xf numFmtId="0" fontId="29" fillId="5" borderId="16" xfId="0" applyFont="1" applyFill="1" applyBorder="1" applyAlignment="1" applyProtection="1">
      <alignment vertical="center" wrapText="1"/>
    </xf>
    <xf numFmtId="0" fontId="29" fillId="5" borderId="19" xfId="0" applyFont="1" applyFill="1" applyBorder="1" applyAlignment="1" applyProtection="1">
      <alignment vertical="center" wrapText="1"/>
    </xf>
    <xf numFmtId="0" fontId="29" fillId="5" borderId="22" xfId="0" applyFont="1" applyFill="1" applyBorder="1" applyAlignment="1" applyProtection="1">
      <alignment vertical="center" wrapText="1"/>
    </xf>
    <xf numFmtId="0" fontId="29" fillId="5" borderId="14" xfId="0" applyFont="1" applyFill="1" applyBorder="1" applyAlignment="1" applyProtection="1">
      <alignment vertical="center" wrapText="1"/>
    </xf>
    <xf numFmtId="14" fontId="21" fillId="0" borderId="38" xfId="3" applyNumberFormat="1" applyFont="1" applyFill="1" applyBorder="1" applyAlignment="1" applyProtection="1">
      <alignment horizontal="left" vertical="center" wrapText="1"/>
      <protection locked="0"/>
    </xf>
    <xf numFmtId="0" fontId="7" fillId="0" borderId="37" xfId="3" applyFont="1" applyFill="1" applyBorder="1" applyAlignment="1" applyProtection="1">
      <alignment horizontal="right"/>
      <protection locked="0"/>
    </xf>
    <xf numFmtId="14" fontId="21" fillId="0" borderId="38" xfId="3" applyNumberFormat="1" applyFont="1" applyFill="1" applyBorder="1" applyAlignment="1" applyProtection="1">
      <alignment horizontal="centerContinuous" vertical="center"/>
      <protection locked="0"/>
    </xf>
    <xf numFmtId="0" fontId="2" fillId="0" borderId="37" xfId="0" applyFont="1" applyFill="1" applyBorder="1" applyAlignment="1" applyProtection="1">
      <alignment horizontal="right" vertical="center"/>
    </xf>
    <xf numFmtId="14" fontId="7" fillId="0" borderId="38" xfId="3" applyNumberFormat="1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horizontal="left" vertical="center"/>
    </xf>
    <xf numFmtId="49" fontId="9" fillId="6" borderId="10" xfId="0" applyNumberFormat="1" applyFont="1" applyFill="1" applyBorder="1" applyAlignment="1" applyProtection="1">
      <alignment vertical="center"/>
    </xf>
    <xf numFmtId="49" fontId="9" fillId="6" borderId="10" xfId="0" quotePrefix="1" applyNumberFormat="1" applyFont="1" applyFill="1" applyBorder="1" applyAlignment="1" applyProtection="1">
      <alignment horizontal="left" vertical="center"/>
    </xf>
    <xf numFmtId="49" fontId="9" fillId="6" borderId="10" xfId="0" applyNumberFormat="1" applyFont="1" applyFill="1" applyBorder="1" applyAlignment="1" applyProtection="1">
      <alignment horizontal="left" vertical="center"/>
    </xf>
    <xf numFmtId="49" fontId="9" fillId="6" borderId="12" xfId="0" applyNumberFormat="1" applyFont="1" applyFill="1" applyBorder="1" applyAlignment="1" applyProtection="1">
      <alignment horizontal="left" vertical="center"/>
    </xf>
    <xf numFmtId="49" fontId="9" fillId="6" borderId="12" xfId="0" applyNumberFormat="1" applyFont="1" applyFill="1" applyBorder="1" applyAlignment="1" applyProtection="1">
      <alignment vertical="center"/>
    </xf>
    <xf numFmtId="0" fontId="32" fillId="6" borderId="1" xfId="4" applyFont="1" applyFill="1" applyBorder="1" applyAlignment="1">
      <alignment vertical="center"/>
    </xf>
    <xf numFmtId="0" fontId="32" fillId="6" borderId="10" xfId="4" applyFont="1" applyFill="1" applyBorder="1" applyAlignment="1">
      <alignment vertical="center"/>
    </xf>
    <xf numFmtId="3" fontId="33" fillId="6" borderId="10" xfId="0" applyNumberFormat="1" applyFont="1" applyFill="1" applyBorder="1" applyAlignment="1" applyProtection="1">
      <alignment vertical="center"/>
    </xf>
    <xf numFmtId="0" fontId="31" fillId="6" borderId="10" xfId="0" applyFont="1" applyFill="1" applyBorder="1" applyAlignment="1" applyProtection="1">
      <alignment vertical="center"/>
    </xf>
    <xf numFmtId="49" fontId="33" fillId="6" borderId="10" xfId="0" applyNumberFormat="1" applyFont="1" applyFill="1" applyBorder="1" applyAlignment="1" applyProtection="1">
      <alignment horizontal="left" vertical="center"/>
    </xf>
    <xf numFmtId="0" fontId="32" fillId="6" borderId="12" xfId="4" applyFont="1" applyFill="1" applyBorder="1" applyAlignment="1">
      <alignment vertical="center"/>
    </xf>
    <xf numFmtId="0" fontId="1" fillId="3" borderId="1" xfId="4" applyFont="1" applyFill="1" applyBorder="1" applyAlignment="1">
      <alignment vertical="center"/>
    </xf>
    <xf numFmtId="0" fontId="1" fillId="3" borderId="10" xfId="4" applyFont="1" applyFill="1" applyBorder="1" applyAlignment="1">
      <alignment vertical="center"/>
    </xf>
    <xf numFmtId="0" fontId="1" fillId="3" borderId="12" xfId="4" applyFont="1" applyFill="1" applyBorder="1" applyAlignment="1">
      <alignment vertical="center"/>
    </xf>
    <xf numFmtId="49" fontId="9" fillId="0" borderId="16" xfId="4" applyNumberFormat="1" applyFont="1" applyBorder="1" applyAlignment="1" applyProtection="1">
      <alignment horizontal="left" vertical="center"/>
    </xf>
    <xf numFmtId="49" fontId="9" fillId="0" borderId="19" xfId="4" applyNumberFormat="1" applyFont="1" applyBorder="1" applyAlignment="1" applyProtection="1">
      <alignment horizontal="left" vertical="center"/>
    </xf>
    <xf numFmtId="49" fontId="9" fillId="0" borderId="22" xfId="4" applyNumberFormat="1" applyFont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vertical="center"/>
    </xf>
    <xf numFmtId="0" fontId="14" fillId="0" borderId="0" xfId="4" applyFont="1" applyFill="1" applyBorder="1" applyAlignment="1">
      <alignment horizontal="center" vertical="center" textRotation="90" wrapText="1"/>
    </xf>
    <xf numFmtId="0" fontId="9" fillId="3" borderId="1" xfId="3" applyFont="1" applyFill="1" applyBorder="1" applyAlignment="1">
      <alignment vertical="center"/>
    </xf>
    <xf numFmtId="0" fontId="9" fillId="3" borderId="10" xfId="3" applyFont="1" applyFill="1" applyBorder="1" applyAlignment="1">
      <alignment vertical="center"/>
    </xf>
    <xf numFmtId="0" fontId="9" fillId="3" borderId="12" xfId="3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7" fillId="0" borderId="0" xfId="3" applyFont="1" applyAlignment="1" applyProtection="1">
      <alignment horizontal="center" vertical="center"/>
      <protection locked="0"/>
    </xf>
    <xf numFmtId="0" fontId="9" fillId="0" borderId="11" xfId="0" applyFont="1" applyBorder="1"/>
    <xf numFmtId="0" fontId="3" fillId="0" borderId="0" xfId="0" quotePrefix="1" applyFont="1" applyAlignment="1">
      <alignment horizontal="center" vertical="center"/>
    </xf>
    <xf numFmtId="0" fontId="9" fillId="0" borderId="8" xfId="0" applyFont="1" applyBorder="1"/>
    <xf numFmtId="9" fontId="9" fillId="0" borderId="0" xfId="7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44" xfId="0" applyFont="1" applyBorder="1"/>
    <xf numFmtId="0" fontId="6" fillId="2" borderId="14" xfId="0" applyFont="1" applyFill="1" applyBorder="1" applyAlignment="1" applyProtection="1">
      <alignment horizontal="center" vertical="center" wrapText="1"/>
    </xf>
    <xf numFmtId="3" fontId="1" fillId="0" borderId="8" xfId="1" applyNumberFormat="1" applyBorder="1" applyAlignment="1" applyProtection="1">
      <alignment vertical="center"/>
      <protection locked="0"/>
    </xf>
    <xf numFmtId="3" fontId="1" fillId="0" borderId="0" xfId="1" applyNumberFormat="1" applyBorder="1" applyAlignment="1" applyProtection="1">
      <alignment vertical="center"/>
      <protection locked="0"/>
    </xf>
    <xf numFmtId="3" fontId="1" fillId="0" borderId="0" xfId="0" applyNumberFormat="1" applyFont="1" applyBorder="1" applyAlignment="1" applyProtection="1">
      <alignment vertical="center"/>
      <protection locked="0"/>
    </xf>
    <xf numFmtId="3" fontId="27" fillId="0" borderId="0" xfId="0" quotePrefix="1" applyNumberFormat="1" applyFont="1" applyBorder="1" applyAlignment="1" applyProtection="1">
      <alignment horizontal="center"/>
      <protection locked="0"/>
    </xf>
    <xf numFmtId="3" fontId="0" fillId="0" borderId="39" xfId="0" quotePrefix="1" applyNumberFormat="1" applyFont="1" applyBorder="1" applyAlignment="1" applyProtection="1">
      <alignment horizontal="left"/>
      <protection locked="0"/>
    </xf>
    <xf numFmtId="3" fontId="1" fillId="0" borderId="39" xfId="1" applyNumberFormat="1" applyBorder="1" applyAlignment="1" applyProtection="1">
      <alignment vertical="center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14" fontId="19" fillId="0" borderId="28" xfId="0" applyNumberFormat="1" applyFont="1" applyBorder="1" applyAlignment="1" applyProtection="1">
      <alignment horizontal="center" vertical="center" wrapText="1"/>
      <protection locked="0"/>
    </xf>
    <xf numFmtId="0" fontId="19" fillId="0" borderId="19" xfId="0" quotePrefix="1" applyFont="1" applyBorder="1" applyAlignment="1" applyProtection="1">
      <alignment horizontal="center" vertical="center" wrapText="1"/>
      <protection locked="0"/>
    </xf>
    <xf numFmtId="14" fontId="19" fillId="0" borderId="19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19" xfId="0" applyNumberFormat="1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vertical="center" wrapText="1"/>
      <protection locked="0"/>
    </xf>
    <xf numFmtId="14" fontId="19" fillId="0" borderId="19" xfId="0" applyNumberFormat="1" applyFont="1" applyBorder="1" applyAlignment="1" applyProtection="1">
      <alignment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14" fontId="19" fillId="0" borderId="19" xfId="0" applyNumberFormat="1" applyFont="1" applyBorder="1" applyAlignment="1" applyProtection="1">
      <alignment horizontal="left" vertical="center" wrapText="1"/>
      <protection locked="0"/>
    </xf>
    <xf numFmtId="0" fontId="19" fillId="0" borderId="19" xfId="0" quotePrefix="1" applyFont="1" applyBorder="1" applyAlignment="1" applyProtection="1">
      <alignment horizontal="left" vertical="center" wrapText="1"/>
      <protection locked="0"/>
    </xf>
    <xf numFmtId="14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22" xfId="0" quotePrefix="1" applyFont="1" applyBorder="1" applyAlignment="1" applyProtection="1">
      <alignment horizontal="left" vertical="center" wrapText="1"/>
      <protection locked="0"/>
    </xf>
    <xf numFmtId="14" fontId="19" fillId="0" borderId="22" xfId="0" quotePrefix="1" applyNumberFormat="1" applyFont="1" applyBorder="1" applyAlignment="1" applyProtection="1">
      <alignment horizontal="left" vertical="center" wrapText="1"/>
      <protection locked="0"/>
    </xf>
    <xf numFmtId="14" fontId="19" fillId="0" borderId="22" xfId="0" applyNumberFormat="1" applyFont="1" applyBorder="1" applyAlignment="1" applyProtection="1">
      <alignment vertical="center" wrapText="1"/>
      <protection locked="0"/>
    </xf>
    <xf numFmtId="9" fontId="2" fillId="0" borderId="14" xfId="7" applyFont="1" applyBorder="1" applyAlignment="1" applyProtection="1">
      <alignment vertical="center" wrapText="1"/>
    </xf>
    <xf numFmtId="9" fontId="3" fillId="0" borderId="10" xfId="7" applyFont="1" applyBorder="1" applyAlignment="1" applyProtection="1">
      <alignment vertical="center" wrapText="1"/>
    </xf>
    <xf numFmtId="9" fontId="2" fillId="2" borderId="5" xfId="7" applyFont="1" applyFill="1" applyBorder="1" applyAlignment="1" applyProtection="1">
      <alignment vertical="center" wrapText="1"/>
    </xf>
    <xf numFmtId="0" fontId="21" fillId="0" borderId="37" xfId="0" applyFont="1" applyFill="1" applyBorder="1" applyAlignment="1" applyProtection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3" fontId="1" fillId="0" borderId="10" xfId="0" applyNumberFormat="1" applyFont="1" applyBorder="1" applyAlignment="1" applyProtection="1">
      <alignment vertical="center"/>
    </xf>
    <xf numFmtId="3" fontId="1" fillId="0" borderId="11" xfId="0" applyNumberFormat="1" applyFont="1" applyBorder="1" applyAlignment="1" applyProtection="1">
      <alignment vertical="center"/>
    </xf>
    <xf numFmtId="3" fontId="1" fillId="0" borderId="11" xfId="1" applyNumberFormat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7" fillId="4" borderId="33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7" fillId="4" borderId="35" xfId="3" applyFont="1" applyFill="1" applyBorder="1" applyAlignment="1">
      <alignment horizontal="center" vertical="center"/>
    </xf>
    <xf numFmtId="0" fontId="7" fillId="4" borderId="36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7" fillId="0" borderId="33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/>
    </xf>
    <xf numFmtId="0" fontId="7" fillId="0" borderId="41" xfId="3" applyFont="1" applyBorder="1" applyAlignment="1">
      <alignment horizontal="center"/>
    </xf>
    <xf numFmtId="0" fontId="7" fillId="0" borderId="34" xfId="3" applyFont="1" applyBorder="1" applyAlignment="1">
      <alignment horizontal="center"/>
    </xf>
    <xf numFmtId="0" fontId="7" fillId="0" borderId="35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36" xfId="3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9" fontId="7" fillId="2" borderId="9" xfId="7" applyFont="1" applyFill="1" applyBorder="1" applyAlignment="1">
      <alignment horizontal="center" vertical="top" wrapText="1"/>
    </xf>
    <xf numFmtId="9" fontId="7" fillId="2" borderId="2" xfId="7" applyFont="1" applyFill="1" applyBorder="1" applyAlignment="1">
      <alignment horizontal="center" vertical="top" wrapText="1"/>
    </xf>
    <xf numFmtId="9" fontId="7" fillId="2" borderId="9" xfId="7" applyFont="1" applyFill="1" applyBorder="1" applyAlignment="1">
      <alignment horizontal="center" vertical="center" wrapText="1"/>
    </xf>
    <xf numFmtId="9" fontId="7" fillId="2" borderId="2" xfId="7" applyFont="1" applyFill="1" applyBorder="1" applyAlignment="1">
      <alignment horizontal="center" vertical="center" wrapText="1"/>
    </xf>
    <xf numFmtId="9" fontId="7" fillId="2" borderId="3" xfId="7" applyFont="1" applyFill="1" applyBorder="1" applyAlignment="1">
      <alignment horizontal="center" vertical="center" wrapText="1"/>
    </xf>
    <xf numFmtId="9" fontId="7" fillId="2" borderId="4" xfId="7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4" fontId="7" fillId="0" borderId="42" xfId="3" applyNumberFormat="1" applyFont="1" applyBorder="1" applyAlignment="1" applyProtection="1">
      <alignment horizontal="center"/>
      <protection locked="0"/>
    </xf>
    <xf numFmtId="0" fontId="7" fillId="0" borderId="38" xfId="3" applyFon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15" xfId="0" applyFont="1" applyBorder="1"/>
    <xf numFmtId="0" fontId="2" fillId="0" borderId="6" xfId="0" applyFont="1" applyBorder="1"/>
    <xf numFmtId="0" fontId="9" fillId="0" borderId="20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3" fillId="0" borderId="3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49" fontId="14" fillId="2" borderId="10" xfId="0" applyNumberFormat="1" applyFont="1" applyFill="1" applyBorder="1" applyAlignment="1" applyProtection="1">
      <alignment horizontal="center" vertical="center" wrapText="1"/>
    </xf>
    <xf numFmtId="49" fontId="14" fillId="2" borderId="12" xfId="0" applyNumberFormat="1" applyFont="1" applyFill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right" vertical="center"/>
    </xf>
    <xf numFmtId="0" fontId="9" fillId="0" borderId="21" xfId="0" applyFont="1" applyBorder="1" applyAlignment="1" applyProtection="1">
      <alignment horizontal="right" vertical="center"/>
    </xf>
    <xf numFmtId="3" fontId="9" fillId="0" borderId="20" xfId="0" applyNumberFormat="1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3" fontId="7" fillId="3" borderId="5" xfId="0" applyNumberFormat="1" applyFont="1" applyFill="1" applyBorder="1" applyAlignment="1" applyProtection="1">
      <alignment horizontal="right" vertical="center"/>
    </xf>
    <xf numFmtId="3" fontId="7" fillId="3" borderId="6" xfId="0" applyNumberFormat="1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3" fontId="12" fillId="2" borderId="1" xfId="2" applyNumberFormat="1" applyFont="1" applyFill="1" applyBorder="1" applyAlignment="1" applyProtection="1">
      <alignment horizontal="center" vertical="top" wrapText="1"/>
    </xf>
    <xf numFmtId="3" fontId="12" fillId="2" borderId="10" xfId="2" applyNumberFormat="1" applyFont="1" applyFill="1" applyBorder="1" applyAlignment="1" applyProtection="1">
      <alignment horizontal="center" vertical="top" wrapText="1"/>
    </xf>
    <xf numFmtId="3" fontId="12" fillId="2" borderId="12" xfId="2" applyNumberFormat="1" applyFont="1" applyFill="1" applyBorder="1" applyAlignment="1" applyProtection="1">
      <alignment horizontal="center" vertical="top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right" vertical="center"/>
    </xf>
    <xf numFmtId="0" fontId="2" fillId="0" borderId="42" xfId="0" applyFont="1" applyFill="1" applyBorder="1" applyAlignment="1" applyProtection="1">
      <alignment horizontal="right" vertical="center"/>
    </xf>
    <xf numFmtId="3" fontId="12" fillId="2" borderId="1" xfId="2" applyNumberFormat="1" applyFont="1" applyFill="1" applyBorder="1" applyAlignment="1" applyProtection="1">
      <alignment horizontal="center" vertical="center" wrapText="1"/>
    </xf>
    <xf numFmtId="3" fontId="12" fillId="2" borderId="10" xfId="2" applyNumberFormat="1" applyFont="1" applyFill="1" applyBorder="1" applyAlignment="1" applyProtection="1">
      <alignment horizontal="center" vertical="center" wrapText="1"/>
    </xf>
    <xf numFmtId="3" fontId="12" fillId="2" borderId="12" xfId="2" applyNumberFormat="1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quotePrefix="1" applyFont="1" applyFill="1" applyBorder="1" applyAlignment="1" applyProtection="1">
      <alignment horizontal="center" vertical="center"/>
    </xf>
    <xf numFmtId="0" fontId="12" fillId="2" borderId="4" xfId="0" quotePrefix="1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 applyProtection="1">
      <alignment horizontal="right" vertical="center"/>
      <protection locked="0"/>
    </xf>
    <xf numFmtId="0" fontId="30" fillId="5" borderId="1" xfId="0" applyFont="1" applyFill="1" applyBorder="1" applyAlignment="1" applyProtection="1">
      <alignment horizontal="center" vertical="center" textRotation="90" wrapText="1"/>
    </xf>
    <xf numFmtId="0" fontId="30" fillId="5" borderId="10" xfId="0" applyFont="1" applyFill="1" applyBorder="1" applyAlignment="1" applyProtection="1">
      <alignment horizontal="center" vertical="center" textRotation="90" wrapText="1"/>
    </xf>
    <xf numFmtId="0" fontId="30" fillId="5" borderId="12" xfId="0" applyFont="1" applyFill="1" applyBorder="1" applyAlignment="1" applyProtection="1">
      <alignment horizontal="center" vertical="center" textRotation="90" wrapText="1"/>
    </xf>
    <xf numFmtId="0" fontId="2" fillId="6" borderId="16" xfId="0" applyFont="1" applyFill="1" applyBorder="1" applyAlignment="1" applyProtection="1">
      <alignment horizontal="center" vertical="center"/>
    </xf>
    <xf numFmtId="0" fontId="2" fillId="6" borderId="19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3" fontId="7" fillId="2" borderId="5" xfId="0" applyNumberFormat="1" applyFont="1" applyFill="1" applyBorder="1" applyAlignment="1" applyProtection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3" fontId="14" fillId="0" borderId="33" xfId="1" applyNumberFormat="1" applyFont="1" applyBorder="1" applyAlignment="1" applyProtection="1">
      <alignment horizontal="center" vertical="center"/>
    </xf>
    <xf numFmtId="3" fontId="14" fillId="0" borderId="34" xfId="1" applyNumberFormat="1" applyFont="1" applyBorder="1" applyAlignment="1" applyProtection="1">
      <alignment horizontal="center" vertical="center"/>
    </xf>
    <xf numFmtId="3" fontId="14" fillId="0" borderId="35" xfId="0" applyNumberFormat="1" applyFont="1" applyBorder="1" applyAlignment="1" applyProtection="1">
      <alignment horizontal="center" vertical="center"/>
    </xf>
    <xf numFmtId="3" fontId="14" fillId="0" borderId="36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9" fillId="0" borderId="31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3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9" fillId="0" borderId="30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7" fillId="0" borderId="33" xfId="3" applyFont="1" applyBorder="1" applyAlignment="1" applyProtection="1">
      <alignment horizontal="center" vertical="center"/>
    </xf>
    <xf numFmtId="0" fontId="7" fillId="0" borderId="34" xfId="3" applyFont="1" applyBorder="1" applyAlignment="1" applyProtection="1">
      <alignment horizontal="center" vertical="center"/>
    </xf>
    <xf numFmtId="0" fontId="7" fillId="0" borderId="35" xfId="3" applyFont="1" applyBorder="1" applyAlignment="1" applyProtection="1">
      <alignment horizontal="center" vertical="center"/>
    </xf>
    <xf numFmtId="0" fontId="7" fillId="0" borderId="36" xfId="3" applyFont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/>
    </xf>
    <xf numFmtId="0" fontId="7" fillId="0" borderId="33" xfId="4" quotePrefix="1" applyFont="1" applyBorder="1" applyAlignment="1" applyProtection="1">
      <alignment horizontal="center" vertical="center" wrapText="1"/>
    </xf>
    <xf numFmtId="0" fontId="7" fillId="0" borderId="34" xfId="4" quotePrefix="1" applyFont="1" applyBorder="1" applyAlignment="1" applyProtection="1">
      <alignment horizontal="center" vertical="center" wrapText="1"/>
    </xf>
    <xf numFmtId="3" fontId="7" fillId="0" borderId="17" xfId="2" applyNumberFormat="1" applyFont="1" applyBorder="1" applyAlignment="1" applyProtection="1">
      <alignment horizontal="right" vertical="center"/>
    </xf>
    <xf numFmtId="3" fontId="7" fillId="0" borderId="18" xfId="2" applyNumberFormat="1" applyFont="1" applyBorder="1" applyAlignment="1" applyProtection="1">
      <alignment horizontal="right" vertical="center"/>
    </xf>
    <xf numFmtId="3" fontId="7" fillId="0" borderId="20" xfId="2" applyNumberFormat="1" applyFont="1" applyBorder="1" applyAlignment="1" applyProtection="1">
      <alignment horizontal="right" vertical="center"/>
    </xf>
    <xf numFmtId="3" fontId="7" fillId="0" borderId="21" xfId="2" applyNumberFormat="1" applyFont="1" applyBorder="1" applyAlignment="1" applyProtection="1">
      <alignment horizontal="right" vertical="center"/>
    </xf>
    <xf numFmtId="49" fontId="9" fillId="0" borderId="20" xfId="0" applyNumberFormat="1" applyFont="1" applyBorder="1" applyAlignment="1" applyProtection="1">
      <alignment horizontal="left" vertical="center"/>
    </xf>
    <xf numFmtId="49" fontId="9" fillId="0" borderId="21" xfId="0" applyNumberFormat="1" applyFont="1" applyBorder="1" applyAlignment="1" applyProtection="1">
      <alignment horizontal="left" vertical="center"/>
    </xf>
    <xf numFmtId="49" fontId="9" fillId="0" borderId="17" xfId="0" applyNumberFormat="1" applyFont="1" applyBorder="1" applyAlignment="1" applyProtection="1">
      <alignment horizontal="left" vertical="center"/>
    </xf>
    <xf numFmtId="49" fontId="9" fillId="0" borderId="18" xfId="0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3" fontId="2" fillId="2" borderId="1" xfId="4" applyNumberFormat="1" applyFont="1" applyFill="1" applyBorder="1" applyAlignment="1" applyProtection="1">
      <alignment horizontal="center" vertical="center" wrapText="1"/>
    </xf>
    <xf numFmtId="3" fontId="2" fillId="2" borderId="10" xfId="4" applyNumberFormat="1" applyFont="1" applyFill="1" applyBorder="1" applyAlignment="1" applyProtection="1">
      <alignment horizontal="center" vertical="center" wrapText="1"/>
    </xf>
    <xf numFmtId="3" fontId="2" fillId="2" borderId="12" xfId="4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7" fillId="0" borderId="35" xfId="4" applyFont="1" applyBorder="1" applyAlignment="1" applyProtection="1">
      <alignment horizontal="center" vertical="center"/>
    </xf>
    <xf numFmtId="0" fontId="7" fillId="0" borderId="36" xfId="4" applyFont="1" applyBorder="1" applyAlignment="1" applyProtection="1">
      <alignment horizontal="center" vertical="center"/>
    </xf>
    <xf numFmtId="3" fontId="2" fillId="2" borderId="9" xfId="4" applyNumberFormat="1" applyFont="1" applyFill="1" applyBorder="1" applyAlignment="1" applyProtection="1">
      <alignment horizontal="center" vertical="center" wrapText="1"/>
    </xf>
    <xf numFmtId="3" fontId="2" fillId="2" borderId="2" xfId="4" applyNumberFormat="1" applyFont="1" applyFill="1" applyBorder="1" applyAlignment="1" applyProtection="1">
      <alignment horizontal="center" vertical="center" wrapText="1"/>
    </xf>
    <xf numFmtId="3" fontId="2" fillId="2" borderId="7" xfId="4" applyNumberFormat="1" applyFont="1" applyFill="1" applyBorder="1" applyAlignment="1" applyProtection="1">
      <alignment horizontal="center" vertical="center" wrapText="1"/>
    </xf>
    <xf numFmtId="3" fontId="2" fillId="2" borderId="11" xfId="4" applyNumberFormat="1" applyFont="1" applyFill="1" applyBorder="1" applyAlignment="1" applyProtection="1">
      <alignment horizontal="center" vertical="center" wrapText="1"/>
    </xf>
    <xf numFmtId="3" fontId="2" fillId="2" borderId="3" xfId="4" applyNumberFormat="1" applyFont="1" applyFill="1" applyBorder="1" applyAlignment="1" applyProtection="1">
      <alignment horizontal="center" vertical="center" wrapText="1"/>
    </xf>
    <xf numFmtId="3" fontId="2" fillId="2" borderId="4" xfId="4" applyNumberFormat="1" applyFont="1" applyFill="1" applyBorder="1" applyAlignment="1" applyProtection="1">
      <alignment horizontal="center" vertical="center" wrapText="1"/>
    </xf>
    <xf numFmtId="0" fontId="14" fillId="0" borderId="40" xfId="4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49" fontId="9" fillId="0" borderId="23" xfId="0" applyNumberFormat="1" applyFont="1" applyBorder="1" applyAlignment="1" applyProtection="1">
      <alignment horizontal="left" vertical="center"/>
    </xf>
    <xf numFmtId="49" fontId="9" fillId="0" borderId="24" xfId="0" applyNumberFormat="1" applyFont="1" applyBorder="1" applyAlignment="1" applyProtection="1">
      <alignment horizontal="left" vertical="center"/>
    </xf>
    <xf numFmtId="0" fontId="14" fillId="5" borderId="1" xfId="4" applyFont="1" applyFill="1" applyBorder="1" applyAlignment="1">
      <alignment horizontal="center" vertical="center" textRotation="90" wrapText="1"/>
    </xf>
    <xf numFmtId="0" fontId="14" fillId="5" borderId="10" xfId="4" applyFont="1" applyFill="1" applyBorder="1" applyAlignment="1">
      <alignment horizontal="center" vertical="center" textRotation="90"/>
    </xf>
    <xf numFmtId="0" fontId="14" fillId="5" borderId="12" xfId="4" applyFont="1" applyFill="1" applyBorder="1" applyAlignment="1">
      <alignment horizontal="center" vertical="center" textRotation="90"/>
    </xf>
    <xf numFmtId="0" fontId="2" fillId="6" borderId="14" xfId="0" applyFont="1" applyFill="1" applyBorder="1" applyAlignment="1" applyProtection="1">
      <alignment horizontal="center" vertical="center"/>
    </xf>
    <xf numFmtId="3" fontId="7" fillId="0" borderId="23" xfId="2" applyNumberFormat="1" applyFont="1" applyBorder="1" applyAlignment="1" applyProtection="1">
      <alignment horizontal="right" vertical="center"/>
    </xf>
    <xf numFmtId="3" fontId="7" fillId="0" borderId="24" xfId="2" applyNumberFormat="1" applyFont="1" applyBorder="1" applyAlignment="1" applyProtection="1">
      <alignment horizontal="right" vertical="center"/>
    </xf>
    <xf numFmtId="3" fontId="7" fillId="2" borderId="5" xfId="4" applyNumberFormat="1" applyFont="1" applyFill="1" applyBorder="1" applyAlignment="1" applyProtection="1">
      <alignment horizontal="right" vertical="center"/>
    </xf>
    <xf numFmtId="3" fontId="7" fillId="2" borderId="6" xfId="4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3" fontId="2" fillId="2" borderId="5" xfId="3" applyNumberFormat="1" applyFont="1" applyFill="1" applyBorder="1" applyAlignment="1" applyProtection="1">
      <alignment horizontal="center" vertical="center"/>
    </xf>
    <xf numFmtId="3" fontId="2" fillId="2" borderId="15" xfId="3" applyNumberFormat="1" applyFont="1" applyFill="1" applyBorder="1" applyAlignment="1" applyProtection="1">
      <alignment horizontal="center" vertical="center"/>
    </xf>
    <xf numFmtId="3" fontId="2" fillId="2" borderId="6" xfId="3" applyNumberFormat="1" applyFont="1" applyFill="1" applyBorder="1" applyAlignment="1" applyProtection="1">
      <alignment horizontal="center" vertical="center"/>
    </xf>
    <xf numFmtId="3" fontId="3" fillId="0" borderId="20" xfId="3" applyNumberFormat="1" applyFont="1" applyBorder="1" applyAlignment="1" applyProtection="1">
      <alignment horizontal="justify" vertical="top" wrapText="1"/>
      <protection locked="0"/>
    </xf>
    <xf numFmtId="3" fontId="3" fillId="0" borderId="31" xfId="3" applyNumberFormat="1" applyFont="1" applyBorder="1" applyAlignment="1" applyProtection="1">
      <alignment horizontal="justify" vertical="top" wrapText="1"/>
      <protection locked="0"/>
    </xf>
    <xf numFmtId="3" fontId="3" fillId="0" borderId="21" xfId="3" applyNumberFormat="1" applyFont="1" applyBorder="1" applyAlignment="1" applyProtection="1">
      <alignment horizontal="justify" vertical="top" wrapText="1"/>
      <protection locked="0"/>
    </xf>
    <xf numFmtId="3" fontId="3" fillId="0" borderId="23" xfId="3" applyNumberFormat="1" applyFont="1" applyBorder="1" applyAlignment="1" applyProtection="1">
      <alignment horizontal="justify" vertical="top" wrapText="1"/>
      <protection locked="0"/>
    </xf>
    <xf numFmtId="3" fontId="3" fillId="0" borderId="32" xfId="3" applyNumberFormat="1" applyFont="1" applyBorder="1" applyAlignment="1" applyProtection="1">
      <alignment horizontal="justify" vertical="top" wrapText="1"/>
      <protection locked="0"/>
    </xf>
    <xf numFmtId="3" fontId="3" fillId="0" borderId="24" xfId="3" applyNumberFormat="1" applyFont="1" applyBorder="1" applyAlignment="1" applyProtection="1">
      <alignment horizontal="justify" vertical="top" wrapText="1"/>
      <protection locked="0"/>
    </xf>
    <xf numFmtId="3" fontId="3" fillId="0" borderId="17" xfId="3" applyNumberFormat="1" applyFont="1" applyBorder="1" applyAlignment="1" applyProtection="1">
      <alignment horizontal="justify" vertical="top" wrapText="1"/>
      <protection locked="0"/>
    </xf>
    <xf numFmtId="3" fontId="3" fillId="0" borderId="30" xfId="3" applyNumberFormat="1" applyFont="1" applyBorder="1" applyAlignment="1" applyProtection="1">
      <alignment horizontal="justify" vertical="top" wrapText="1"/>
      <protection locked="0"/>
    </xf>
    <xf numFmtId="3" fontId="3" fillId="0" borderId="18" xfId="3" applyNumberFormat="1" applyFont="1" applyBorder="1" applyAlignment="1" applyProtection="1">
      <alignment horizontal="justify" vertical="top" wrapText="1"/>
      <protection locked="0"/>
    </xf>
    <xf numFmtId="0" fontId="2" fillId="0" borderId="0" xfId="3" quotePrefix="1" applyFont="1" applyAlignment="1" applyProtection="1">
      <alignment horizontal="center"/>
    </xf>
    <xf numFmtId="0" fontId="2" fillId="0" borderId="0" xfId="3" applyFont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6" xfId="3" applyFont="1" applyFill="1" applyBorder="1" applyAlignment="1" applyProtection="1">
      <alignment horizontal="center" vertical="center" wrapText="1"/>
    </xf>
    <xf numFmtId="0" fontId="2" fillId="2" borderId="19" xfId="3" applyFont="1" applyFill="1" applyBorder="1" applyAlignment="1" applyProtection="1">
      <alignment horizontal="center" vertical="center" wrapText="1"/>
    </xf>
    <xf numFmtId="0" fontId="2" fillId="2" borderId="22" xfId="3" applyFont="1" applyFill="1" applyBorder="1" applyAlignment="1" applyProtection="1">
      <alignment horizontal="center" vertical="center" wrapText="1"/>
    </xf>
    <xf numFmtId="0" fontId="2" fillId="2" borderId="9" xfId="3" applyFont="1" applyFill="1" applyBorder="1" applyAlignment="1" applyProtection="1">
      <alignment horizontal="center" vertical="center" wrapText="1"/>
    </xf>
    <xf numFmtId="0" fontId="2" fillId="2" borderId="8" xfId="3" applyFont="1" applyFill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0" xfId="3" applyFont="1" applyFill="1" applyBorder="1" applyAlignment="1" applyProtection="1">
      <alignment horizontal="center" vertical="center" wrapText="1"/>
    </xf>
    <xf numFmtId="0" fontId="2" fillId="2" borderId="11" xfId="3" applyFont="1" applyFill="1" applyBorder="1" applyAlignment="1" applyProtection="1">
      <alignment horizontal="center" vertical="center" wrapText="1"/>
    </xf>
    <xf numFmtId="0" fontId="2" fillId="2" borderId="3" xfId="3" applyFont="1" applyFill="1" applyBorder="1" applyAlignment="1" applyProtection="1">
      <alignment horizontal="center" vertical="center" wrapText="1"/>
    </xf>
    <xf numFmtId="0" fontId="2" fillId="2" borderId="13" xfId="3" applyFont="1" applyFill="1" applyBorder="1" applyAlignment="1" applyProtection="1">
      <alignment horizontal="center" vertical="center" wrapText="1"/>
    </xf>
    <xf numFmtId="0" fontId="2" fillId="2" borderId="4" xfId="3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0" borderId="0" xfId="5" applyFont="1" applyAlignment="1" applyProtection="1">
      <alignment horizontal="center" vertical="center"/>
      <protection locked="0"/>
    </xf>
    <xf numFmtId="0" fontId="2" fillId="2" borderId="9" xfId="5" applyFont="1" applyFill="1" applyBorder="1" applyAlignment="1" applyProtection="1">
      <alignment horizontal="center" vertical="center" wrapText="1"/>
    </xf>
    <xf numFmtId="0" fontId="2" fillId="2" borderId="8" xfId="5" applyFont="1" applyFill="1" applyBorder="1" applyAlignment="1" applyProtection="1">
      <alignment horizontal="center" vertical="center" wrapText="1"/>
    </xf>
    <xf numFmtId="0" fontId="2" fillId="2" borderId="2" xfId="5" applyFont="1" applyFill="1" applyBorder="1" applyAlignment="1" applyProtection="1">
      <alignment horizontal="center" vertical="center" wrapText="1"/>
    </xf>
    <xf numFmtId="0" fontId="2" fillId="2" borderId="3" xfId="5" applyFont="1" applyFill="1" applyBorder="1" applyAlignment="1" applyProtection="1">
      <alignment horizontal="center" vertical="center" wrapText="1"/>
    </xf>
    <xf numFmtId="0" fontId="2" fillId="2" borderId="13" xfId="5" applyFont="1" applyFill="1" applyBorder="1" applyAlignment="1" applyProtection="1">
      <alignment horizontal="center" vertical="center" wrapText="1"/>
    </xf>
    <xf numFmtId="0" fontId="2" fillId="2" borderId="4" xfId="5" applyFont="1" applyFill="1" applyBorder="1" applyAlignment="1" applyProtection="1">
      <alignment horizontal="center" vertical="center" wrapText="1"/>
    </xf>
    <xf numFmtId="0" fontId="2" fillId="2" borderId="7" xfId="5" applyFont="1" applyFill="1" applyBorder="1" applyAlignment="1" applyProtection="1">
      <alignment horizontal="center" vertical="center" wrapText="1"/>
    </xf>
    <xf numFmtId="0" fontId="2" fillId="2" borderId="11" xfId="5" applyFont="1" applyFill="1" applyBorder="1" applyAlignment="1" applyProtection="1">
      <alignment horizontal="center" vertical="center" wrapText="1"/>
    </xf>
    <xf numFmtId="49" fontId="9" fillId="0" borderId="20" xfId="5" applyNumberFormat="1" applyFont="1" applyBorder="1" applyAlignment="1" applyProtection="1">
      <alignment horizontal="left" vertical="center"/>
    </xf>
    <xf numFmtId="49" fontId="9" fillId="0" borderId="21" xfId="5" applyNumberFormat="1" applyFont="1" applyBorder="1" applyAlignment="1" applyProtection="1">
      <alignment horizontal="left" vertical="center"/>
    </xf>
    <xf numFmtId="49" fontId="9" fillId="0" borderId="17" xfId="5" applyNumberFormat="1" applyFont="1" applyBorder="1" applyAlignment="1" applyProtection="1">
      <alignment horizontal="left" vertical="center"/>
    </xf>
    <xf numFmtId="49" fontId="9" fillId="0" borderId="18" xfId="5" applyNumberFormat="1" applyFont="1" applyBorder="1" applyAlignment="1" applyProtection="1">
      <alignment horizontal="left" vertical="center"/>
    </xf>
    <xf numFmtId="3" fontId="7" fillId="0" borderId="19" xfId="1" applyNumberFormat="1" applyFont="1" applyBorder="1" applyAlignment="1" applyProtection="1">
      <alignment horizontal="right" vertical="center"/>
    </xf>
    <xf numFmtId="49" fontId="9" fillId="0" borderId="23" xfId="5" applyNumberFormat="1" applyFont="1" applyBorder="1" applyAlignment="1" applyProtection="1">
      <alignment horizontal="left" vertical="center"/>
    </xf>
    <xf numFmtId="49" fontId="9" fillId="0" borderId="24" xfId="5" applyNumberFormat="1" applyFont="1" applyBorder="1" applyAlignment="1" applyProtection="1">
      <alignment horizontal="left" vertical="center"/>
    </xf>
    <xf numFmtId="0" fontId="7" fillId="0" borderId="40" xfId="3" applyFont="1" applyBorder="1" applyAlignment="1" applyProtection="1">
      <alignment horizontal="center"/>
      <protection locked="0"/>
    </xf>
    <xf numFmtId="0" fontId="21" fillId="0" borderId="0" xfId="5" applyFont="1" applyAlignment="1" applyProtection="1">
      <alignment horizontal="left" vertical="center"/>
      <protection locked="0"/>
    </xf>
    <xf numFmtId="3" fontId="7" fillId="0" borderId="22" xfId="1" applyNumberFormat="1" applyFont="1" applyBorder="1" applyAlignment="1" applyProtection="1">
      <alignment horizontal="right" vertical="center"/>
    </xf>
    <xf numFmtId="3" fontId="7" fillId="2" borderId="14" xfId="4" applyNumberFormat="1" applyFont="1" applyFill="1" applyBorder="1" applyAlignment="1" applyProtection="1">
      <alignment horizontal="right" vertical="center"/>
    </xf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0" xfId="5" applyFont="1" applyFill="1" applyBorder="1" applyAlignment="1" applyProtection="1">
      <alignment horizontal="center" vertical="center"/>
    </xf>
    <xf numFmtId="0" fontId="2" fillId="2" borderId="12" xfId="5" applyFont="1" applyFill="1" applyBorder="1" applyAlignment="1" applyProtection="1">
      <alignment horizontal="center" vertical="center"/>
    </xf>
    <xf numFmtId="3" fontId="7" fillId="0" borderId="16" xfId="1" applyNumberFormat="1" applyFont="1" applyBorder="1" applyAlignment="1" applyProtection="1">
      <alignment horizontal="right" vertical="center"/>
    </xf>
    <xf numFmtId="3" fontId="3" fillId="0" borderId="20" xfId="3" applyNumberFormat="1" applyFont="1" applyBorder="1" applyAlignment="1" applyProtection="1">
      <alignment vertical="top" wrapText="1"/>
      <protection locked="0"/>
    </xf>
    <xf numFmtId="3" fontId="3" fillId="0" borderId="21" xfId="3" applyNumberFormat="1" applyFont="1" applyBorder="1" applyAlignment="1" applyProtection="1">
      <alignment vertical="top" wrapText="1"/>
      <protection locked="0"/>
    </xf>
    <xf numFmtId="0" fontId="13" fillId="0" borderId="0" xfId="0" applyFont="1" applyAlignment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13" fillId="2" borderId="14" xfId="3" applyFont="1" applyFill="1" applyBorder="1" applyAlignment="1" applyProtection="1">
      <alignment horizontal="center" vertical="center" wrapText="1"/>
    </xf>
    <xf numFmtId="0" fontId="13" fillId="2" borderId="16" xfId="3" applyFont="1" applyFill="1" applyBorder="1" applyAlignment="1" applyProtection="1">
      <alignment horizontal="center" vertical="center" wrapText="1"/>
    </xf>
    <xf numFmtId="0" fontId="13" fillId="2" borderId="19" xfId="3" applyFont="1" applyFill="1" applyBorder="1" applyAlignment="1" applyProtection="1">
      <alignment horizontal="center" vertical="center" wrapText="1"/>
    </xf>
    <xf numFmtId="0" fontId="13" fillId="2" borderId="22" xfId="3" applyFont="1" applyFill="1" applyBorder="1" applyAlignment="1" applyProtection="1">
      <alignment horizontal="center" vertical="center" wrapText="1"/>
    </xf>
    <xf numFmtId="0" fontId="13" fillId="2" borderId="28" xfId="3" applyFont="1" applyFill="1" applyBorder="1" applyAlignment="1" applyProtection="1">
      <alignment horizontal="center" vertical="center" wrapText="1"/>
    </xf>
    <xf numFmtId="0" fontId="2" fillId="0" borderId="33" xfId="3" applyFont="1" applyBorder="1" applyAlignment="1" applyProtection="1">
      <alignment horizontal="center" vertical="center" wrapText="1"/>
    </xf>
    <xf numFmtId="0" fontId="2" fillId="0" borderId="34" xfId="3" applyFont="1" applyBorder="1" applyAlignment="1" applyProtection="1">
      <alignment horizontal="center" vertical="center" wrapText="1"/>
    </xf>
    <xf numFmtId="0" fontId="2" fillId="0" borderId="35" xfId="3" applyFont="1" applyBorder="1" applyAlignment="1" applyProtection="1">
      <alignment horizontal="center" vertical="center" wrapText="1"/>
    </xf>
    <xf numFmtId="0" fontId="2" fillId="0" borderId="36" xfId="3" applyFont="1" applyBorder="1" applyAlignment="1" applyProtection="1">
      <alignment horizontal="center" vertical="center" wrapText="1"/>
    </xf>
    <xf numFmtId="0" fontId="7" fillId="0" borderId="40" xfId="3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23" xfId="3" applyNumberFormat="1" applyFont="1" applyBorder="1" applyAlignment="1" applyProtection="1">
      <alignment vertical="top" wrapText="1"/>
      <protection locked="0"/>
    </xf>
    <xf numFmtId="3" fontId="3" fillId="0" borderId="24" xfId="3" applyNumberFormat="1" applyFont="1" applyBorder="1" applyAlignment="1" applyProtection="1">
      <alignment vertical="top" wrapText="1"/>
      <protection locked="0"/>
    </xf>
    <xf numFmtId="3" fontId="3" fillId="0" borderId="17" xfId="3" applyNumberFormat="1" applyFont="1" applyBorder="1" applyAlignment="1" applyProtection="1">
      <alignment vertical="top" wrapText="1"/>
      <protection locked="0"/>
    </xf>
    <xf numFmtId="3" fontId="3" fillId="0" borderId="18" xfId="3" applyNumberFormat="1" applyFont="1" applyBorder="1" applyAlignment="1" applyProtection="1">
      <alignment vertical="top" wrapText="1"/>
      <protection locked="0"/>
    </xf>
    <xf numFmtId="0" fontId="14" fillId="5" borderId="10" xfId="4" applyFont="1" applyFill="1" applyBorder="1" applyAlignment="1">
      <alignment horizontal="center" vertical="center" textRotation="90" wrapText="1"/>
    </xf>
    <xf numFmtId="0" fontId="14" fillId="5" borderId="12" xfId="4" applyFont="1" applyFill="1" applyBorder="1" applyAlignment="1">
      <alignment horizontal="center" vertical="center" textRotation="90" wrapText="1"/>
    </xf>
    <xf numFmtId="3" fontId="7" fillId="2" borderId="5" xfId="3" applyNumberFormat="1" applyFont="1" applyFill="1" applyBorder="1" applyAlignment="1" applyProtection="1">
      <alignment horizontal="right" vertical="center"/>
    </xf>
    <xf numFmtId="3" fontId="7" fillId="2" borderId="6" xfId="3" applyNumberFormat="1" applyFont="1" applyFill="1" applyBorder="1" applyAlignment="1" applyProtection="1">
      <alignment horizontal="right" vertical="center"/>
    </xf>
    <xf numFmtId="3" fontId="2" fillId="0" borderId="20" xfId="4" applyNumberFormat="1" applyFont="1" applyFill="1" applyBorder="1" applyAlignment="1" applyProtection="1">
      <alignment horizontal="right" vertical="center" wrapText="1"/>
    </xf>
    <xf numFmtId="3" fontId="2" fillId="0" borderId="21" xfId="4" applyNumberFormat="1" applyFont="1" applyFill="1" applyBorder="1" applyAlignment="1" applyProtection="1">
      <alignment horizontal="right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8" xfId="3" applyFont="1" applyFill="1" applyBorder="1" applyAlignment="1" applyProtection="1">
      <alignment horizontal="center" vertical="center" wrapText="1"/>
    </xf>
    <xf numFmtId="3" fontId="2" fillId="0" borderId="17" xfId="4" applyNumberFormat="1" applyFont="1" applyFill="1" applyBorder="1" applyAlignment="1" applyProtection="1">
      <alignment horizontal="right" vertical="center" wrapText="1"/>
    </xf>
    <xf numFmtId="3" fontId="2" fillId="0" borderId="18" xfId="4" applyNumberFormat="1" applyFont="1" applyFill="1" applyBorder="1" applyAlignment="1" applyProtection="1">
      <alignment horizontal="right" vertical="center" wrapText="1"/>
    </xf>
    <xf numFmtId="0" fontId="7" fillId="0" borderId="0" xfId="3" applyFont="1" applyAlignment="1" applyProtection="1">
      <alignment horizontal="center" vertical="center"/>
      <protection locked="0"/>
    </xf>
    <xf numFmtId="0" fontId="7" fillId="0" borderId="40" xfId="3" applyFont="1" applyBorder="1" applyAlignment="1" applyProtection="1">
      <alignment horizontal="center" vertical="center"/>
      <protection locked="0"/>
    </xf>
    <xf numFmtId="3" fontId="2" fillId="0" borderId="23" xfId="4" applyNumberFormat="1" applyFont="1" applyFill="1" applyBorder="1" applyAlignment="1" applyProtection="1">
      <alignment horizontal="right" vertical="center" wrapText="1"/>
    </xf>
    <xf numFmtId="3" fontId="2" fillId="0" borderId="24" xfId="4" applyNumberFormat="1" applyFont="1" applyFill="1" applyBorder="1" applyAlignment="1" applyProtection="1">
      <alignment horizontal="right" vertical="center" wrapText="1"/>
    </xf>
    <xf numFmtId="0" fontId="7" fillId="2" borderId="5" xfId="4" applyFont="1" applyFill="1" applyBorder="1" applyAlignment="1" applyProtection="1">
      <alignment horizontal="left" vertical="center"/>
    </xf>
    <xf numFmtId="0" fontId="7" fillId="2" borderId="6" xfId="4" applyFont="1" applyFill="1" applyBorder="1" applyAlignment="1" applyProtection="1">
      <alignment horizontal="left" vertical="center"/>
    </xf>
    <xf numFmtId="3" fontId="7" fillId="0" borderId="20" xfId="3" applyNumberFormat="1" applyFont="1" applyBorder="1" applyAlignment="1" applyProtection="1">
      <alignment horizontal="distributed" vertical="top" wrapText="1"/>
      <protection locked="0"/>
    </xf>
    <xf numFmtId="3" fontId="7" fillId="0" borderId="21" xfId="3" applyNumberFormat="1" applyFont="1" applyBorder="1" applyAlignment="1" applyProtection="1">
      <alignment horizontal="distributed" vertical="top" wrapText="1"/>
      <protection locked="0"/>
    </xf>
    <xf numFmtId="0" fontId="7" fillId="2" borderId="9" xfId="3" applyFont="1" applyFill="1" applyBorder="1" applyAlignment="1" applyProtection="1">
      <alignment horizontal="center" vertical="center" wrapText="1"/>
    </xf>
    <xf numFmtId="0" fontId="7" fillId="2" borderId="2" xfId="3" applyFont="1" applyFill="1" applyBorder="1" applyAlignment="1" applyProtection="1">
      <alignment horizontal="center" vertical="center" wrapText="1"/>
    </xf>
    <xf numFmtId="0" fontId="7" fillId="2" borderId="7" xfId="3" applyFont="1" applyFill="1" applyBorder="1" applyAlignment="1" applyProtection="1">
      <alignment horizontal="center" vertical="center" wrapText="1"/>
    </xf>
    <xf numFmtId="0" fontId="7" fillId="2" borderId="11" xfId="3" applyFont="1" applyFill="1" applyBorder="1" applyAlignment="1" applyProtection="1">
      <alignment horizontal="center" vertical="center" wrapText="1"/>
    </xf>
    <xf numFmtId="0" fontId="7" fillId="2" borderId="3" xfId="3" applyFont="1" applyFill="1" applyBorder="1" applyAlignment="1" applyProtection="1">
      <alignment horizontal="center" vertical="center" wrapText="1"/>
    </xf>
    <xf numFmtId="0" fontId="7" fillId="2" borderId="4" xfId="3" applyFont="1" applyFill="1" applyBorder="1" applyAlignment="1" applyProtection="1">
      <alignment horizontal="center" vertical="center" wrapText="1"/>
    </xf>
    <xf numFmtId="3" fontId="7" fillId="0" borderId="17" xfId="3" applyNumberFormat="1" applyFont="1" applyBorder="1" applyAlignment="1" applyProtection="1">
      <alignment horizontal="distributed" vertical="top" wrapText="1"/>
      <protection locked="0"/>
    </xf>
    <xf numFmtId="3" fontId="7" fillId="0" borderId="18" xfId="3" applyNumberFormat="1" applyFont="1" applyBorder="1" applyAlignment="1" applyProtection="1">
      <alignment horizontal="distributed" vertical="top" wrapText="1"/>
      <protection locked="0"/>
    </xf>
    <xf numFmtId="0" fontId="7" fillId="0" borderId="0" xfId="3" applyFont="1" applyBorder="1" applyAlignment="1" applyProtection="1">
      <alignment horizontal="center"/>
    </xf>
    <xf numFmtId="0" fontId="9" fillId="0" borderId="39" xfId="3" quotePrefix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33" xfId="3" applyFont="1" applyBorder="1" applyAlignment="1" applyProtection="1">
      <alignment horizontal="center"/>
    </xf>
    <xf numFmtId="0" fontId="7" fillId="0" borderId="34" xfId="3" applyFont="1" applyBorder="1" applyAlignment="1" applyProtection="1">
      <alignment horizontal="center"/>
    </xf>
    <xf numFmtId="0" fontId="7" fillId="0" borderId="35" xfId="3" applyFont="1" applyBorder="1" applyAlignment="1" applyProtection="1">
      <alignment horizontal="center"/>
    </xf>
    <xf numFmtId="0" fontId="7" fillId="0" borderId="36" xfId="3" applyFont="1" applyBorder="1" applyAlignment="1" applyProtection="1">
      <alignment horizontal="center"/>
    </xf>
    <xf numFmtId="3" fontId="7" fillId="2" borderId="5" xfId="3" applyNumberFormat="1" applyFont="1" applyFill="1" applyBorder="1" applyAlignment="1" applyProtection="1">
      <alignment horizontal="center"/>
    </xf>
    <xf numFmtId="3" fontId="7" fillId="2" borderId="6" xfId="3" applyNumberFormat="1" applyFont="1" applyFill="1" applyBorder="1" applyAlignment="1" applyProtection="1">
      <alignment horizontal="center"/>
    </xf>
    <xf numFmtId="0" fontId="7" fillId="0" borderId="0" xfId="3" applyFont="1" applyAlignment="1" applyProtection="1">
      <alignment horizontal="center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horizontal="center"/>
    </xf>
    <xf numFmtId="0" fontId="7" fillId="2" borderId="1" xfId="3" applyFont="1" applyFill="1" applyBorder="1" applyAlignment="1" applyProtection="1">
      <alignment horizontal="center"/>
    </xf>
    <xf numFmtId="0" fontId="7" fillId="2" borderId="10" xfId="3" applyFont="1" applyFill="1" applyBorder="1" applyAlignment="1" applyProtection="1">
      <alignment horizontal="center"/>
    </xf>
    <xf numFmtId="0" fontId="7" fillId="2" borderId="28" xfId="3" applyFont="1" applyFill="1" applyBorder="1" applyAlignment="1" applyProtection="1">
      <alignment horizontal="center" vertical="center" wrapText="1"/>
    </xf>
    <xf numFmtId="0" fontId="7" fillId="2" borderId="22" xfId="3" applyFont="1" applyFill="1" applyBorder="1" applyAlignment="1" applyProtection="1">
      <alignment horizontal="center" vertical="center" wrapText="1"/>
    </xf>
    <xf numFmtId="0" fontId="7" fillId="2" borderId="5" xfId="3" applyFont="1" applyFill="1" applyBorder="1" applyAlignment="1" applyProtection="1">
      <alignment horizontal="center" vertical="center"/>
    </xf>
    <xf numFmtId="0" fontId="7" fillId="2" borderId="15" xfId="3" applyFont="1" applyFill="1" applyBorder="1" applyAlignment="1" applyProtection="1">
      <alignment horizontal="center" vertical="center"/>
    </xf>
    <xf numFmtId="0" fontId="7" fillId="2" borderId="6" xfId="3" applyFont="1" applyFill="1" applyBorder="1" applyAlignment="1" applyProtection="1">
      <alignment horizontal="center" vertical="center"/>
    </xf>
    <xf numFmtId="3" fontId="7" fillId="0" borderId="23" xfId="3" applyNumberFormat="1" applyFont="1" applyBorder="1" applyAlignment="1" applyProtection="1">
      <alignment horizontal="distributed" vertical="top" wrapText="1"/>
      <protection locked="0"/>
    </xf>
    <xf numFmtId="3" fontId="7" fillId="0" borderId="24" xfId="3" applyNumberFormat="1" applyFont="1" applyBorder="1" applyAlignment="1" applyProtection="1">
      <alignment horizontal="distributed" vertical="top" wrapText="1"/>
      <protection locked="0"/>
    </xf>
    <xf numFmtId="0" fontId="21" fillId="0" borderId="33" xfId="6" applyFont="1" applyBorder="1" applyAlignment="1" applyProtection="1">
      <alignment horizontal="center"/>
    </xf>
    <xf numFmtId="0" fontId="21" fillId="0" borderId="34" xfId="6" applyFont="1" applyBorder="1" applyAlignment="1" applyProtection="1">
      <alignment horizontal="center"/>
    </xf>
    <xf numFmtId="0" fontId="21" fillId="0" borderId="35" xfId="6" applyFont="1" applyBorder="1" applyAlignment="1" applyProtection="1">
      <alignment horizontal="center"/>
    </xf>
    <xf numFmtId="0" fontId="21" fillId="0" borderId="36" xfId="6" applyFont="1" applyBorder="1" applyAlignment="1" applyProtection="1">
      <alignment horizontal="center"/>
    </xf>
    <xf numFmtId="0" fontId="2" fillId="2" borderId="1" xfId="6" applyFont="1" applyFill="1" applyBorder="1" applyAlignment="1" applyProtection="1">
      <alignment horizontal="center" vertical="center"/>
    </xf>
    <xf numFmtId="0" fontId="2" fillId="2" borderId="14" xfId="6" applyFont="1" applyFill="1" applyBorder="1" applyAlignment="1" applyProtection="1">
      <alignment horizontal="center" vertical="center"/>
    </xf>
    <xf numFmtId="0" fontId="14" fillId="2" borderId="5" xfId="6" applyFont="1" applyFill="1" applyBorder="1" applyAlignment="1" applyProtection="1">
      <alignment horizontal="center" vertical="center"/>
    </xf>
    <xf numFmtId="0" fontId="14" fillId="2" borderId="15" xfId="6" applyFont="1" applyFill="1" applyBorder="1" applyAlignment="1" applyProtection="1">
      <alignment horizontal="center" vertical="center"/>
    </xf>
    <xf numFmtId="0" fontId="14" fillId="2" borderId="6" xfId="6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3" fontId="2" fillId="0" borderId="17" xfId="1" applyNumberFormat="1" applyFont="1" applyBorder="1" applyAlignment="1" applyProtection="1">
      <alignment horizontal="right" vertical="center"/>
    </xf>
    <xf numFmtId="3" fontId="2" fillId="0" borderId="18" xfId="1" applyNumberFormat="1" applyFont="1" applyBorder="1" applyAlignment="1" applyProtection="1">
      <alignment horizontal="right" vertical="center"/>
    </xf>
    <xf numFmtId="3" fontId="2" fillId="0" borderId="20" xfId="1" applyNumberFormat="1" applyFont="1" applyBorder="1" applyAlignment="1" applyProtection="1">
      <alignment horizontal="right" vertical="center"/>
    </xf>
    <xf numFmtId="3" fontId="2" fillId="0" borderId="21" xfId="1" applyNumberFormat="1" applyFont="1" applyBorder="1" applyAlignment="1" applyProtection="1">
      <alignment horizontal="right" vertical="center"/>
    </xf>
    <xf numFmtId="1" fontId="21" fillId="0" borderId="0" xfId="0" applyNumberFormat="1" applyFont="1" applyAlignment="1" applyProtection="1">
      <alignment horizontal="left"/>
      <protection locked="0"/>
    </xf>
    <xf numFmtId="0" fontId="2" fillId="2" borderId="9" xfId="0" quotePrefix="1" applyFont="1" applyFill="1" applyBorder="1" applyAlignment="1" applyProtection="1">
      <alignment horizontal="center" vertical="center" wrapText="1"/>
    </xf>
    <xf numFmtId="0" fontId="2" fillId="2" borderId="8" xfId="0" quotePrefix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0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" xfId="4" applyNumberFormat="1" applyFont="1" applyFill="1" applyBorder="1" applyAlignment="1" applyProtection="1">
      <alignment horizontal="center" vertical="center" wrapText="1"/>
    </xf>
    <xf numFmtId="1" fontId="2" fillId="2" borderId="10" xfId="4" applyNumberFormat="1" applyFont="1" applyFill="1" applyBorder="1" applyAlignment="1" applyProtection="1">
      <alignment horizontal="center" vertical="center" wrapText="1"/>
    </xf>
    <xf numFmtId="1" fontId="2" fillId="2" borderId="12" xfId="4" applyNumberFormat="1" applyFont="1" applyFill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right" vertical="center"/>
    </xf>
    <xf numFmtId="3" fontId="2" fillId="2" borderId="6" xfId="0" applyNumberFormat="1" applyFont="1" applyFill="1" applyBorder="1" applyAlignment="1" applyProtection="1">
      <alignment horizontal="right" vertical="center"/>
    </xf>
    <xf numFmtId="1" fontId="7" fillId="2" borderId="5" xfId="3" applyNumberFormat="1" applyFont="1" applyFill="1" applyBorder="1" applyAlignment="1">
      <alignment horizontal="left" vertical="center"/>
    </xf>
    <xf numFmtId="1" fontId="7" fillId="2" borderId="15" xfId="3" applyNumberFormat="1" applyFont="1" applyFill="1" applyBorder="1" applyAlignment="1">
      <alignment horizontal="left" vertical="center"/>
    </xf>
    <xf numFmtId="1" fontId="7" fillId="2" borderId="6" xfId="3" applyNumberFormat="1" applyFont="1" applyFill="1" applyBorder="1" applyAlignment="1">
      <alignment horizontal="left" vertical="center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14" xfId="4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" fontId="2" fillId="2" borderId="14" xfId="3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4" fontId="2" fillId="2" borderId="10" xfId="3" applyNumberFormat="1" applyFont="1" applyFill="1" applyBorder="1" applyAlignment="1">
      <alignment horizontal="center" vertical="center" wrapText="1"/>
    </xf>
    <xf numFmtId="4" fontId="2" fillId="2" borderId="12" xfId="3" applyNumberFormat="1" applyFont="1" applyFill="1" applyBorder="1" applyAlignment="1">
      <alignment horizontal="center" vertical="center" wrapText="1"/>
    </xf>
    <xf numFmtId="4" fontId="9" fillId="0" borderId="23" xfId="3" applyNumberFormat="1" applyFont="1" applyBorder="1" applyAlignment="1" applyProtection="1">
      <alignment vertical="top" wrapText="1"/>
      <protection locked="0"/>
    </xf>
    <xf numFmtId="4" fontId="9" fillId="0" borderId="32" xfId="3" applyNumberFormat="1" applyFont="1" applyBorder="1" applyAlignment="1" applyProtection="1">
      <alignment vertical="top" wrapText="1"/>
      <protection locked="0"/>
    </xf>
    <xf numFmtId="4" fontId="9" fillId="0" borderId="24" xfId="3" applyNumberFormat="1" applyFont="1" applyBorder="1" applyAlignment="1" applyProtection="1">
      <alignment vertical="top" wrapText="1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4" fontId="9" fillId="0" borderId="20" xfId="3" applyNumberFormat="1" applyFont="1" applyBorder="1" applyAlignment="1" applyProtection="1">
      <alignment vertical="top" wrapText="1"/>
      <protection locked="0"/>
    </xf>
    <xf numFmtId="4" fontId="9" fillId="0" borderId="31" xfId="3" applyNumberFormat="1" applyFont="1" applyBorder="1" applyAlignment="1" applyProtection="1">
      <alignment vertical="top" wrapText="1"/>
      <protection locked="0"/>
    </xf>
    <xf numFmtId="4" fontId="9" fillId="0" borderId="21" xfId="3" applyNumberFormat="1" applyFont="1" applyBorder="1" applyAlignment="1" applyProtection="1">
      <alignment vertical="top" wrapText="1"/>
      <protection locked="0"/>
    </xf>
    <xf numFmtId="0" fontId="7" fillId="0" borderId="0" xfId="3" applyFont="1" applyAlignment="1">
      <alignment horizontal="center" vertical="center" wrapText="1"/>
    </xf>
    <xf numFmtId="0" fontId="7" fillId="0" borderId="33" xfId="3" applyFont="1" applyFill="1" applyBorder="1" applyAlignment="1">
      <alignment horizontal="center"/>
    </xf>
    <xf numFmtId="0" fontId="7" fillId="0" borderId="34" xfId="3" applyFont="1" applyFill="1" applyBorder="1" applyAlignment="1">
      <alignment horizontal="center"/>
    </xf>
    <xf numFmtId="0" fontId="7" fillId="0" borderId="35" xfId="3" applyFont="1" applyFill="1" applyBorder="1" applyAlignment="1">
      <alignment horizontal="center"/>
    </xf>
    <xf numFmtId="0" fontId="7" fillId="0" borderId="36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 vertical="center" wrapText="1"/>
    </xf>
    <xf numFmtId="0" fontId="2" fillId="2" borderId="30" xfId="3" applyFont="1" applyFill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1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23" xfId="3" applyFont="1" applyFill="1" applyBorder="1" applyAlignment="1">
      <alignment horizontal="center" vertical="center" wrapText="1"/>
    </xf>
    <xf numFmtId="0" fontId="2" fillId="2" borderId="32" xfId="3" applyFont="1" applyFill="1" applyBorder="1" applyAlignment="1">
      <alignment horizontal="center" vertical="center" wrapText="1"/>
    </xf>
    <xf numFmtId="0" fontId="2" fillId="2" borderId="24" xfId="3" applyFont="1" applyFill="1" applyBorder="1" applyAlignment="1">
      <alignment horizontal="center" vertical="center" wrapText="1"/>
    </xf>
    <xf numFmtId="4" fontId="9" fillId="0" borderId="25" xfId="1" applyNumberFormat="1" applyFont="1" applyBorder="1" applyAlignment="1" applyProtection="1">
      <alignment vertical="top" wrapText="1"/>
      <protection locked="0"/>
    </xf>
    <xf numFmtId="4" fontId="9" fillId="0" borderId="43" xfId="1" applyNumberFormat="1" applyFont="1" applyBorder="1" applyAlignment="1" applyProtection="1">
      <alignment vertical="top" wrapText="1"/>
      <protection locked="0"/>
    </xf>
    <xf numFmtId="4" fontId="9" fillId="0" borderId="26" xfId="1" applyNumberFormat="1" applyFont="1" applyBorder="1" applyAlignment="1" applyProtection="1">
      <alignment vertical="top" wrapText="1"/>
      <protection locked="0"/>
    </xf>
    <xf numFmtId="166" fontId="2" fillId="2" borderId="5" xfId="2" applyNumberFormat="1" applyFont="1" applyFill="1" applyBorder="1" applyAlignment="1" applyProtection="1">
      <alignment horizontal="right" vertical="center" wrapText="1"/>
    </xf>
    <xf numFmtId="166" fontId="2" fillId="2" borderId="6" xfId="2" applyNumberFormat="1" applyFont="1" applyFill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166" fontId="2" fillId="0" borderId="10" xfId="2" applyNumberFormat="1" applyFont="1" applyBorder="1" applyAlignment="1" applyProtection="1">
      <alignment horizontal="right" vertical="center" wrapText="1"/>
    </xf>
    <xf numFmtId="166" fontId="2" fillId="0" borderId="14" xfId="2" applyNumberFormat="1" applyFont="1" applyBorder="1" applyAlignment="1" applyProtection="1">
      <alignment horizontal="right" vertical="center" wrapText="1"/>
    </xf>
    <xf numFmtId="166" fontId="3" fillId="0" borderId="10" xfId="2" applyNumberFormat="1" applyFont="1" applyBorder="1" applyAlignment="1" applyProtection="1">
      <alignment horizontal="right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1" fillId="0" borderId="35" xfId="0" applyFont="1" applyFill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1" fontId="7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3" fillId="2" borderId="14" xfId="4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13" fillId="2" borderId="10" xfId="4" applyFont="1" applyFill="1" applyBorder="1" applyAlignment="1" applyProtection="1">
      <alignment horizontal="center" vertical="center" wrapText="1"/>
    </xf>
    <xf numFmtId="0" fontId="13" fillId="2" borderId="12" xfId="4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2" fillId="2" borderId="14" xfId="0" quotePrefix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textRotation="90" wrapText="1"/>
    </xf>
    <xf numFmtId="0" fontId="13" fillId="2" borderId="10" xfId="0" applyFont="1" applyFill="1" applyBorder="1" applyAlignment="1" applyProtection="1">
      <alignment horizontal="center" vertical="center" textRotation="90" wrapText="1"/>
    </xf>
    <xf numFmtId="0" fontId="2" fillId="2" borderId="14" xfId="0" quotePrefix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left" vertical="center"/>
      <protection locked="0"/>
    </xf>
  </cellXfs>
  <cellStyles count="8">
    <cellStyle name="Millares" xfId="2" builtinId="3"/>
    <cellStyle name="Millares 2" xfId="1" xr:uid="{00000000-0005-0000-0000-000001000000}"/>
    <cellStyle name="Normal" xfId="0" builtinId="0"/>
    <cellStyle name="Normal 2" xfId="5" xr:uid="{00000000-0005-0000-0000-000003000000}"/>
    <cellStyle name="Normal_F10" xfId="6" xr:uid="{00000000-0005-0000-0000-000004000000}"/>
    <cellStyle name="Normal_F13" xfId="4" xr:uid="{00000000-0005-0000-0000-000005000000}"/>
    <cellStyle name="Normal_F14" xfId="3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33"/>
      <color rgb="FFCCCC00"/>
      <color rgb="FFCCFF33"/>
      <color rgb="FFCCFF66"/>
      <color rgb="FFCCFF99"/>
      <color rgb="FFCCFFCC"/>
      <color rgb="FFCCFFFF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2'!M24"/><Relationship Id="rId13" Type="http://schemas.openxmlformats.org/officeDocument/2006/relationships/hyperlink" Target="#'2'!A20"/><Relationship Id="rId18" Type="http://schemas.openxmlformats.org/officeDocument/2006/relationships/hyperlink" Target="#'2'!A25"/><Relationship Id="rId3" Type="http://schemas.openxmlformats.org/officeDocument/2006/relationships/hyperlink" Target="#'2'!M19"/><Relationship Id="rId7" Type="http://schemas.openxmlformats.org/officeDocument/2006/relationships/hyperlink" Target="#'2'!M23"/><Relationship Id="rId12" Type="http://schemas.openxmlformats.org/officeDocument/2006/relationships/hyperlink" Target="#'2'!A19"/><Relationship Id="rId17" Type="http://schemas.openxmlformats.org/officeDocument/2006/relationships/hyperlink" Target="#'2'!A24"/><Relationship Id="rId2" Type="http://schemas.openxmlformats.org/officeDocument/2006/relationships/image" Target="../media/image1.png"/><Relationship Id="rId16" Type="http://schemas.openxmlformats.org/officeDocument/2006/relationships/hyperlink" Target="#'2'!A23"/><Relationship Id="rId1" Type="http://schemas.openxmlformats.org/officeDocument/2006/relationships/hyperlink" Target="#'2'!M18"/><Relationship Id="rId6" Type="http://schemas.openxmlformats.org/officeDocument/2006/relationships/hyperlink" Target="#'2'!M22"/><Relationship Id="rId11" Type="http://schemas.openxmlformats.org/officeDocument/2006/relationships/hyperlink" Target="#'2'!A18"/><Relationship Id="rId5" Type="http://schemas.openxmlformats.org/officeDocument/2006/relationships/hyperlink" Target="#'2'!M21"/><Relationship Id="rId15" Type="http://schemas.openxmlformats.org/officeDocument/2006/relationships/hyperlink" Target="#'2'!A22"/><Relationship Id="rId10" Type="http://schemas.openxmlformats.org/officeDocument/2006/relationships/hyperlink" Target="#'2'!M26"/><Relationship Id="rId19" Type="http://schemas.openxmlformats.org/officeDocument/2006/relationships/hyperlink" Target="#'2'!A26"/><Relationship Id="rId4" Type="http://schemas.openxmlformats.org/officeDocument/2006/relationships/hyperlink" Target="#'2'!M20"/><Relationship Id="rId9" Type="http://schemas.openxmlformats.org/officeDocument/2006/relationships/hyperlink" Target="#'2'!M25"/><Relationship Id="rId14" Type="http://schemas.openxmlformats.org/officeDocument/2006/relationships/hyperlink" Target="#'2'!A2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'3'!M24"/><Relationship Id="rId13" Type="http://schemas.openxmlformats.org/officeDocument/2006/relationships/hyperlink" Target="#'3'!M30"/><Relationship Id="rId18" Type="http://schemas.openxmlformats.org/officeDocument/2006/relationships/hyperlink" Target="#'3'!A22"/><Relationship Id="rId26" Type="http://schemas.openxmlformats.org/officeDocument/2006/relationships/hyperlink" Target="#'3'!A30"/><Relationship Id="rId3" Type="http://schemas.openxmlformats.org/officeDocument/2006/relationships/hyperlink" Target="#'3'!M19"/><Relationship Id="rId21" Type="http://schemas.openxmlformats.org/officeDocument/2006/relationships/hyperlink" Target="#'3'!A25"/><Relationship Id="rId7" Type="http://schemas.openxmlformats.org/officeDocument/2006/relationships/hyperlink" Target="#'3'!M23"/><Relationship Id="rId12" Type="http://schemas.openxmlformats.org/officeDocument/2006/relationships/hyperlink" Target="#'3'!M29"/><Relationship Id="rId17" Type="http://schemas.openxmlformats.org/officeDocument/2006/relationships/hyperlink" Target="#'3'!A21"/><Relationship Id="rId25" Type="http://schemas.openxmlformats.org/officeDocument/2006/relationships/hyperlink" Target="#'3'!A29"/><Relationship Id="rId2" Type="http://schemas.openxmlformats.org/officeDocument/2006/relationships/image" Target="../media/image1.png"/><Relationship Id="rId16" Type="http://schemas.openxmlformats.org/officeDocument/2006/relationships/hyperlink" Target="#'3'!A20"/><Relationship Id="rId20" Type="http://schemas.openxmlformats.org/officeDocument/2006/relationships/hyperlink" Target="#'3'!A24"/><Relationship Id="rId1" Type="http://schemas.openxmlformats.org/officeDocument/2006/relationships/hyperlink" Target="#'3'!M18"/><Relationship Id="rId6" Type="http://schemas.openxmlformats.org/officeDocument/2006/relationships/hyperlink" Target="#'3'!M22"/><Relationship Id="rId11" Type="http://schemas.openxmlformats.org/officeDocument/2006/relationships/hyperlink" Target="#'3'!M28"/><Relationship Id="rId24" Type="http://schemas.openxmlformats.org/officeDocument/2006/relationships/hyperlink" Target="#'3'!A28"/><Relationship Id="rId5" Type="http://schemas.openxmlformats.org/officeDocument/2006/relationships/hyperlink" Target="#'3'!M21"/><Relationship Id="rId15" Type="http://schemas.openxmlformats.org/officeDocument/2006/relationships/hyperlink" Target="#'3'!A19"/><Relationship Id="rId23" Type="http://schemas.openxmlformats.org/officeDocument/2006/relationships/hyperlink" Target="#'3'!A27"/><Relationship Id="rId10" Type="http://schemas.openxmlformats.org/officeDocument/2006/relationships/hyperlink" Target="#'3'!M26"/><Relationship Id="rId19" Type="http://schemas.openxmlformats.org/officeDocument/2006/relationships/hyperlink" Target="#'3'!A23"/><Relationship Id="rId4" Type="http://schemas.openxmlformats.org/officeDocument/2006/relationships/hyperlink" Target="#'3'!M20"/><Relationship Id="rId9" Type="http://schemas.openxmlformats.org/officeDocument/2006/relationships/hyperlink" Target="#'3'!M25"/><Relationship Id="rId14" Type="http://schemas.openxmlformats.org/officeDocument/2006/relationships/hyperlink" Target="#'3'!A18"/><Relationship Id="rId22" Type="http://schemas.openxmlformats.org/officeDocument/2006/relationships/hyperlink" Target="#'3'!A26"/></Relationships>
</file>

<file path=xl/drawings/_rels/drawing14.xml.rels><?xml version="1.0" encoding="UTF-8" standalone="yes"?>
<Relationships xmlns="http://schemas.openxmlformats.org/package/2006/relationships"><Relationship Id="rId13" Type="http://schemas.openxmlformats.org/officeDocument/2006/relationships/hyperlink" Target="#'4'!M26"/><Relationship Id="rId18" Type="http://schemas.openxmlformats.org/officeDocument/2006/relationships/hyperlink" Target="#'4'!M31"/><Relationship Id="rId26" Type="http://schemas.openxmlformats.org/officeDocument/2006/relationships/hyperlink" Target="#'4'!A21"/><Relationship Id="rId21" Type="http://schemas.openxmlformats.org/officeDocument/2006/relationships/hyperlink" Target="#'4'!A16"/><Relationship Id="rId34" Type="http://schemas.openxmlformats.org/officeDocument/2006/relationships/hyperlink" Target="#'4'!A29"/><Relationship Id="rId7" Type="http://schemas.openxmlformats.org/officeDocument/2006/relationships/hyperlink" Target="#'4'!M20"/><Relationship Id="rId12" Type="http://schemas.openxmlformats.org/officeDocument/2006/relationships/hyperlink" Target="#'4'!M25"/><Relationship Id="rId17" Type="http://schemas.openxmlformats.org/officeDocument/2006/relationships/hyperlink" Target="#'4'!M30"/><Relationship Id="rId25" Type="http://schemas.openxmlformats.org/officeDocument/2006/relationships/hyperlink" Target="#'4'!A20"/><Relationship Id="rId33" Type="http://schemas.openxmlformats.org/officeDocument/2006/relationships/hyperlink" Target="#'4'!A28"/><Relationship Id="rId2" Type="http://schemas.openxmlformats.org/officeDocument/2006/relationships/image" Target="../media/image1.png"/><Relationship Id="rId16" Type="http://schemas.openxmlformats.org/officeDocument/2006/relationships/hyperlink" Target="#'4'!M29"/><Relationship Id="rId20" Type="http://schemas.openxmlformats.org/officeDocument/2006/relationships/hyperlink" Target="#'4'!A15"/><Relationship Id="rId29" Type="http://schemas.openxmlformats.org/officeDocument/2006/relationships/hyperlink" Target="#'4'!A24"/><Relationship Id="rId1" Type="http://schemas.openxmlformats.org/officeDocument/2006/relationships/hyperlink" Target="#'4'!M15"/><Relationship Id="rId6" Type="http://schemas.openxmlformats.org/officeDocument/2006/relationships/hyperlink" Target="#'4'!M19"/><Relationship Id="rId11" Type="http://schemas.openxmlformats.org/officeDocument/2006/relationships/hyperlink" Target="#'4'!M24"/><Relationship Id="rId24" Type="http://schemas.openxmlformats.org/officeDocument/2006/relationships/hyperlink" Target="#'4'!A19"/><Relationship Id="rId32" Type="http://schemas.openxmlformats.org/officeDocument/2006/relationships/hyperlink" Target="#'4'!A27"/><Relationship Id="rId37" Type="http://schemas.openxmlformats.org/officeDocument/2006/relationships/hyperlink" Target="#'4'!A32"/><Relationship Id="rId5" Type="http://schemas.openxmlformats.org/officeDocument/2006/relationships/hyperlink" Target="#'4'!M18"/><Relationship Id="rId15" Type="http://schemas.openxmlformats.org/officeDocument/2006/relationships/hyperlink" Target="#'4'!M28"/><Relationship Id="rId23" Type="http://schemas.openxmlformats.org/officeDocument/2006/relationships/hyperlink" Target="#'4'!A18"/><Relationship Id="rId28" Type="http://schemas.openxmlformats.org/officeDocument/2006/relationships/hyperlink" Target="#'4'!A23"/><Relationship Id="rId36" Type="http://schemas.openxmlformats.org/officeDocument/2006/relationships/hyperlink" Target="#'4'!A31"/><Relationship Id="rId10" Type="http://schemas.openxmlformats.org/officeDocument/2006/relationships/hyperlink" Target="#'4'!M23"/><Relationship Id="rId19" Type="http://schemas.openxmlformats.org/officeDocument/2006/relationships/hyperlink" Target="#'4'!M32"/><Relationship Id="rId31" Type="http://schemas.openxmlformats.org/officeDocument/2006/relationships/hyperlink" Target="#'4'!A26"/><Relationship Id="rId4" Type="http://schemas.openxmlformats.org/officeDocument/2006/relationships/hyperlink" Target="#'4'!M17"/><Relationship Id="rId9" Type="http://schemas.openxmlformats.org/officeDocument/2006/relationships/hyperlink" Target="#'4'!M22"/><Relationship Id="rId14" Type="http://schemas.openxmlformats.org/officeDocument/2006/relationships/hyperlink" Target="#'4'!M27"/><Relationship Id="rId22" Type="http://schemas.openxmlformats.org/officeDocument/2006/relationships/hyperlink" Target="#'4'!A17"/><Relationship Id="rId27" Type="http://schemas.openxmlformats.org/officeDocument/2006/relationships/hyperlink" Target="#'4'!A22"/><Relationship Id="rId30" Type="http://schemas.openxmlformats.org/officeDocument/2006/relationships/hyperlink" Target="#'4'!A25"/><Relationship Id="rId35" Type="http://schemas.openxmlformats.org/officeDocument/2006/relationships/hyperlink" Target="#'4'!A30"/><Relationship Id="rId8" Type="http://schemas.openxmlformats.org/officeDocument/2006/relationships/hyperlink" Target="#'4'!M21"/><Relationship Id="rId3" Type="http://schemas.openxmlformats.org/officeDocument/2006/relationships/hyperlink" Target="#'4'!M16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png"/><Relationship Id="rId18" Type="http://schemas.openxmlformats.org/officeDocument/2006/relationships/hyperlink" Target="#'1.1'!U25"/><Relationship Id="rId26" Type="http://schemas.openxmlformats.org/officeDocument/2006/relationships/hyperlink" Target="#'1.1'!U43"/><Relationship Id="rId39" Type="http://schemas.openxmlformats.org/officeDocument/2006/relationships/hyperlink" Target="#'1.1'!A23"/><Relationship Id="rId21" Type="http://schemas.openxmlformats.org/officeDocument/2006/relationships/hyperlink" Target="#'1.1'!U34"/><Relationship Id="rId34" Type="http://schemas.openxmlformats.org/officeDocument/2006/relationships/hyperlink" Target="#'1.1'!A15"/><Relationship Id="rId42" Type="http://schemas.openxmlformats.org/officeDocument/2006/relationships/hyperlink" Target="#'1.1'!A27"/><Relationship Id="rId47" Type="http://schemas.openxmlformats.org/officeDocument/2006/relationships/hyperlink" Target="#'1.1'!A36"/><Relationship Id="rId50" Type="http://schemas.openxmlformats.org/officeDocument/2006/relationships/hyperlink" Target="#'1.1'!A43"/><Relationship Id="rId55" Type="http://schemas.openxmlformats.org/officeDocument/2006/relationships/hyperlink" Target="#'1.1'!A53"/><Relationship Id="rId7" Type="http://schemas.openxmlformats.org/officeDocument/2006/relationships/hyperlink" Target="#'1.1'!U17"/><Relationship Id="rId2" Type="http://schemas.openxmlformats.org/officeDocument/2006/relationships/image" Target="../media/image1.png"/><Relationship Id="rId16" Type="http://schemas.openxmlformats.org/officeDocument/2006/relationships/hyperlink" Target="#'1.1'!U30"/><Relationship Id="rId29" Type="http://schemas.openxmlformats.org/officeDocument/2006/relationships/hyperlink" Target="#'1.1'!U49"/><Relationship Id="rId11" Type="http://schemas.openxmlformats.org/officeDocument/2006/relationships/hyperlink" Target="#'1.1'!U27"/><Relationship Id="rId24" Type="http://schemas.openxmlformats.org/officeDocument/2006/relationships/hyperlink" Target="#'1.1'!U37"/><Relationship Id="rId32" Type="http://schemas.openxmlformats.org/officeDocument/2006/relationships/hyperlink" Target="#'1.1'!A12"/><Relationship Id="rId37" Type="http://schemas.openxmlformats.org/officeDocument/2006/relationships/hyperlink" Target="#'1.1'!A18"/><Relationship Id="rId40" Type="http://schemas.openxmlformats.org/officeDocument/2006/relationships/hyperlink" Target="#'1.1'!A25"/><Relationship Id="rId45" Type="http://schemas.openxmlformats.org/officeDocument/2006/relationships/hyperlink" Target="#'1.1'!A30"/><Relationship Id="rId53" Type="http://schemas.openxmlformats.org/officeDocument/2006/relationships/hyperlink" Target="#'1.1'!A49"/><Relationship Id="rId5" Type="http://schemas.openxmlformats.org/officeDocument/2006/relationships/hyperlink" Target="#'1.1'!U15"/><Relationship Id="rId10" Type="http://schemas.openxmlformats.org/officeDocument/2006/relationships/hyperlink" Target="#'1.1'!U19"/><Relationship Id="rId19" Type="http://schemas.openxmlformats.org/officeDocument/2006/relationships/hyperlink" Target="#'1.1'!U23"/><Relationship Id="rId31" Type="http://schemas.openxmlformats.org/officeDocument/2006/relationships/hyperlink" Target="#'1.1'!U53"/><Relationship Id="rId44" Type="http://schemas.openxmlformats.org/officeDocument/2006/relationships/hyperlink" Target="#'1.1'!A29"/><Relationship Id="rId52" Type="http://schemas.openxmlformats.org/officeDocument/2006/relationships/hyperlink" Target="#'1.1'!A45"/><Relationship Id="rId4" Type="http://schemas.openxmlformats.org/officeDocument/2006/relationships/image" Target="../media/image2.png"/><Relationship Id="rId9" Type="http://schemas.openxmlformats.org/officeDocument/2006/relationships/hyperlink" Target="#'1.1'!U18"/><Relationship Id="rId14" Type="http://schemas.openxmlformats.org/officeDocument/2006/relationships/hyperlink" Target="#'1.1'!U29"/><Relationship Id="rId22" Type="http://schemas.openxmlformats.org/officeDocument/2006/relationships/hyperlink" Target="#'1.1'!U36"/><Relationship Id="rId27" Type="http://schemas.openxmlformats.org/officeDocument/2006/relationships/hyperlink" Target="#'1.1'!U44"/><Relationship Id="rId30" Type="http://schemas.openxmlformats.org/officeDocument/2006/relationships/hyperlink" Target="#'1.1'!U51"/><Relationship Id="rId35" Type="http://schemas.openxmlformats.org/officeDocument/2006/relationships/hyperlink" Target="#'1.1'!A16"/><Relationship Id="rId43" Type="http://schemas.openxmlformats.org/officeDocument/2006/relationships/hyperlink" Target="#'1.1'!A28"/><Relationship Id="rId48" Type="http://schemas.openxmlformats.org/officeDocument/2006/relationships/hyperlink" Target="#'1.1'!A37"/><Relationship Id="rId8" Type="http://schemas.openxmlformats.org/officeDocument/2006/relationships/image" Target="../media/image3.png"/><Relationship Id="rId51" Type="http://schemas.openxmlformats.org/officeDocument/2006/relationships/hyperlink" Target="#'1.1'!A44"/><Relationship Id="rId3" Type="http://schemas.openxmlformats.org/officeDocument/2006/relationships/hyperlink" Target="#'1.1'!U14"/><Relationship Id="rId12" Type="http://schemas.openxmlformats.org/officeDocument/2006/relationships/hyperlink" Target="#'1.1'!U28"/><Relationship Id="rId17" Type="http://schemas.openxmlformats.org/officeDocument/2006/relationships/hyperlink" Target="#'1.1'!U26"/><Relationship Id="rId25" Type="http://schemas.openxmlformats.org/officeDocument/2006/relationships/hyperlink" Target="#'1.1'!U41"/><Relationship Id="rId33" Type="http://schemas.openxmlformats.org/officeDocument/2006/relationships/hyperlink" Target="#'1.1'!A14"/><Relationship Id="rId38" Type="http://schemas.openxmlformats.org/officeDocument/2006/relationships/hyperlink" Target="#'1.1'!A19"/><Relationship Id="rId46" Type="http://schemas.openxmlformats.org/officeDocument/2006/relationships/hyperlink" Target="#'1.1'!A34"/><Relationship Id="rId20" Type="http://schemas.openxmlformats.org/officeDocument/2006/relationships/image" Target="../media/image6.png"/><Relationship Id="rId41" Type="http://schemas.openxmlformats.org/officeDocument/2006/relationships/hyperlink" Target="#'1.1'!A26"/><Relationship Id="rId54" Type="http://schemas.openxmlformats.org/officeDocument/2006/relationships/hyperlink" Target="#'1.1'!A51"/><Relationship Id="rId1" Type="http://schemas.openxmlformats.org/officeDocument/2006/relationships/hyperlink" Target="#'1.1'!U12"/><Relationship Id="rId6" Type="http://schemas.openxmlformats.org/officeDocument/2006/relationships/hyperlink" Target="#'1.1'!U16"/><Relationship Id="rId15" Type="http://schemas.openxmlformats.org/officeDocument/2006/relationships/image" Target="../media/image5.png"/><Relationship Id="rId23" Type="http://schemas.openxmlformats.org/officeDocument/2006/relationships/image" Target="../media/image7.png"/><Relationship Id="rId28" Type="http://schemas.openxmlformats.org/officeDocument/2006/relationships/hyperlink" Target="#'1.1'!U45"/><Relationship Id="rId36" Type="http://schemas.openxmlformats.org/officeDocument/2006/relationships/hyperlink" Target="#'1.1'!A17"/><Relationship Id="rId49" Type="http://schemas.openxmlformats.org/officeDocument/2006/relationships/hyperlink" Target="#'1.1'!A4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89297</xdr:rowOff>
    </xdr:from>
    <xdr:to>
      <xdr:col>5</xdr:col>
      <xdr:colOff>130969</xdr:colOff>
      <xdr:row>48</xdr:row>
      <xdr:rowOff>95250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89297"/>
          <a:ext cx="8849145" cy="11626453"/>
        </a:xfrm>
        <a:prstGeom prst="roundRect">
          <a:avLst>
            <a:gd name="adj" fmla="val 165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130970</xdr:rowOff>
    </xdr:from>
    <xdr:to>
      <xdr:col>10</xdr:col>
      <xdr:colOff>559594</xdr:colOff>
      <xdr:row>31</xdr:row>
      <xdr:rowOff>71437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1437" y="297658"/>
          <a:ext cx="13870782" cy="9501185"/>
        </a:xfrm>
        <a:prstGeom prst="roundRect">
          <a:avLst>
            <a:gd name="adj" fmla="val 233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0</xdr:col>
      <xdr:colOff>37119</xdr:colOff>
      <xdr:row>17</xdr:row>
      <xdr:rowOff>47625</xdr:rowOff>
    </xdr:from>
    <xdr:to>
      <xdr:col>0</xdr:col>
      <xdr:colOff>462497</xdr:colOff>
      <xdr:row>17</xdr:row>
      <xdr:rowOff>469181</xdr:rowOff>
    </xdr:to>
    <xdr:pic>
      <xdr:nvPicPr>
        <xdr:cNvPr id="3" name="Imagen 2" descr="Click para visualizar los Bienes y Servicios a Imputa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5AA583-7BEC-43D4-841E-0BE0DB76D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9" y="3678331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48325</xdr:colOff>
      <xdr:row>18</xdr:row>
      <xdr:rowOff>25213</xdr:rowOff>
    </xdr:from>
    <xdr:to>
      <xdr:col>0</xdr:col>
      <xdr:colOff>473703</xdr:colOff>
      <xdr:row>18</xdr:row>
      <xdr:rowOff>446769</xdr:rowOff>
    </xdr:to>
    <xdr:pic>
      <xdr:nvPicPr>
        <xdr:cNvPr id="6" name="Imagen 5" descr="Click para visualizar los Bienes y Servicios a Imputa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769E3C-F3E6-4219-A905-67A7CB1F2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5" y="4160184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48326</xdr:colOff>
      <xdr:row>19</xdr:row>
      <xdr:rowOff>14007</xdr:rowOff>
    </xdr:from>
    <xdr:to>
      <xdr:col>0</xdr:col>
      <xdr:colOff>473704</xdr:colOff>
      <xdr:row>19</xdr:row>
      <xdr:rowOff>435563</xdr:rowOff>
    </xdr:to>
    <xdr:pic>
      <xdr:nvPicPr>
        <xdr:cNvPr id="7" name="Imagen 6" descr="Click para visualizar los Bienes y Servicios a Imputa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893549-B9A7-461C-80A1-182600FF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6" y="4608419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37119</xdr:colOff>
      <xdr:row>20</xdr:row>
      <xdr:rowOff>36420</xdr:rowOff>
    </xdr:from>
    <xdr:to>
      <xdr:col>0</xdr:col>
      <xdr:colOff>462497</xdr:colOff>
      <xdr:row>20</xdr:row>
      <xdr:rowOff>457976</xdr:rowOff>
    </xdr:to>
    <xdr:pic>
      <xdr:nvPicPr>
        <xdr:cNvPr id="8" name="Imagen 7" descr="Click para visualizar los Bienes y Servicios a Imputa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05736B-FD2F-4438-8D85-92143052C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9" y="5090273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25913</xdr:colOff>
      <xdr:row>21</xdr:row>
      <xdr:rowOff>25214</xdr:rowOff>
    </xdr:from>
    <xdr:to>
      <xdr:col>0</xdr:col>
      <xdr:colOff>451291</xdr:colOff>
      <xdr:row>21</xdr:row>
      <xdr:rowOff>446770</xdr:rowOff>
    </xdr:to>
    <xdr:pic>
      <xdr:nvPicPr>
        <xdr:cNvPr id="9" name="Imagen 8" descr="Click para visualizar los Bienes y Servicios a Imputa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23E0A9-9ED8-4239-ABF4-418925093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" y="5538508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25913</xdr:colOff>
      <xdr:row>22</xdr:row>
      <xdr:rowOff>36420</xdr:rowOff>
    </xdr:from>
    <xdr:to>
      <xdr:col>0</xdr:col>
      <xdr:colOff>451291</xdr:colOff>
      <xdr:row>22</xdr:row>
      <xdr:rowOff>457976</xdr:rowOff>
    </xdr:to>
    <xdr:pic>
      <xdr:nvPicPr>
        <xdr:cNvPr id="10" name="Imagen 9" descr="Click para visualizar los Bienes y Servicios a Imput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888024-F332-4EA9-B16A-52D4A02A5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" y="6009155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25913</xdr:colOff>
      <xdr:row>23</xdr:row>
      <xdr:rowOff>36420</xdr:rowOff>
    </xdr:from>
    <xdr:to>
      <xdr:col>0</xdr:col>
      <xdr:colOff>451291</xdr:colOff>
      <xdr:row>23</xdr:row>
      <xdr:rowOff>457976</xdr:rowOff>
    </xdr:to>
    <xdr:pic>
      <xdr:nvPicPr>
        <xdr:cNvPr id="11" name="Imagen 10" descr="Click para visualizar los Bienes y Servicios a Imputar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BA99BF8-C1A7-4C5D-91F5-F2BD35BAB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" y="6468596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25913</xdr:colOff>
      <xdr:row>24</xdr:row>
      <xdr:rowOff>25213</xdr:rowOff>
    </xdr:from>
    <xdr:to>
      <xdr:col>0</xdr:col>
      <xdr:colOff>451291</xdr:colOff>
      <xdr:row>24</xdr:row>
      <xdr:rowOff>446769</xdr:rowOff>
    </xdr:to>
    <xdr:pic>
      <xdr:nvPicPr>
        <xdr:cNvPr id="12" name="Imagen 11" descr="Click para visualizar los Bienes y Servicios a Imputar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8A9958C-1A31-4979-8850-92FDF172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" y="6916831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37119</xdr:colOff>
      <xdr:row>25</xdr:row>
      <xdr:rowOff>25213</xdr:rowOff>
    </xdr:from>
    <xdr:to>
      <xdr:col>0</xdr:col>
      <xdr:colOff>462497</xdr:colOff>
      <xdr:row>25</xdr:row>
      <xdr:rowOff>446769</xdr:rowOff>
    </xdr:to>
    <xdr:pic>
      <xdr:nvPicPr>
        <xdr:cNvPr id="13" name="Imagen 12" descr="Click para visualizar los Bienes y Servicios a Imputar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D90E925-D217-4B91-83FE-F6ADEC421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9" y="7376272"/>
          <a:ext cx="425378" cy="421556"/>
        </a:xfrm>
        <a:prstGeom prst="rect">
          <a:avLst/>
        </a:prstGeom>
      </xdr:spPr>
    </xdr:pic>
    <xdr:clientData/>
  </xdr:twoCellAnchor>
  <xdr:twoCellAnchor>
    <xdr:from>
      <xdr:col>11</xdr:col>
      <xdr:colOff>336176</xdr:colOff>
      <xdr:row>17</xdr:row>
      <xdr:rowOff>112059</xdr:rowOff>
    </xdr:from>
    <xdr:to>
      <xdr:col>11</xdr:col>
      <xdr:colOff>638735</xdr:colOff>
      <xdr:row>17</xdr:row>
      <xdr:rowOff>408212</xdr:rowOff>
    </xdr:to>
    <xdr:sp macro="" textlink="">
      <xdr:nvSpPr>
        <xdr:cNvPr id="14" name="Flecha: a la derecha con bandas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0036D66-96FE-4E80-9703-4BB634875DBE}"/>
            </a:ext>
          </a:extLst>
        </xdr:cNvPr>
        <xdr:cNvSpPr/>
      </xdr:nvSpPr>
      <xdr:spPr>
        <a:xfrm flipH="1">
          <a:off x="16909676" y="3742765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347382</xdr:colOff>
      <xdr:row>18</xdr:row>
      <xdr:rowOff>78441</xdr:rowOff>
    </xdr:from>
    <xdr:to>
      <xdr:col>11</xdr:col>
      <xdr:colOff>649941</xdr:colOff>
      <xdr:row>18</xdr:row>
      <xdr:rowOff>374594</xdr:rowOff>
    </xdr:to>
    <xdr:sp macro="" textlink="">
      <xdr:nvSpPr>
        <xdr:cNvPr id="15" name="Flecha: a la derecha con banda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C3D598E-F39A-44C9-983B-D8CE9CB25FAA}"/>
            </a:ext>
          </a:extLst>
        </xdr:cNvPr>
        <xdr:cNvSpPr/>
      </xdr:nvSpPr>
      <xdr:spPr>
        <a:xfrm flipH="1">
          <a:off x="16685558" y="4213412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347382</xdr:colOff>
      <xdr:row>19</xdr:row>
      <xdr:rowOff>67235</xdr:rowOff>
    </xdr:from>
    <xdr:to>
      <xdr:col>11</xdr:col>
      <xdr:colOff>649941</xdr:colOff>
      <xdr:row>19</xdr:row>
      <xdr:rowOff>363388</xdr:rowOff>
    </xdr:to>
    <xdr:sp macro="" textlink="">
      <xdr:nvSpPr>
        <xdr:cNvPr id="16" name="Flecha: a la derecha con bandas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74D51FF-BF21-43B2-A2CD-B6AF19AC52B2}"/>
            </a:ext>
          </a:extLst>
        </xdr:cNvPr>
        <xdr:cNvSpPr/>
      </xdr:nvSpPr>
      <xdr:spPr>
        <a:xfrm flipH="1">
          <a:off x="16685558" y="4661647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347382</xdr:colOff>
      <xdr:row>20</xdr:row>
      <xdr:rowOff>78441</xdr:rowOff>
    </xdr:from>
    <xdr:to>
      <xdr:col>11</xdr:col>
      <xdr:colOff>649941</xdr:colOff>
      <xdr:row>20</xdr:row>
      <xdr:rowOff>374594</xdr:rowOff>
    </xdr:to>
    <xdr:sp macro="" textlink="">
      <xdr:nvSpPr>
        <xdr:cNvPr id="17" name="Flecha: a la derecha con bandas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D1ADA3B-DC19-40FC-885E-A17307535FA9}"/>
            </a:ext>
          </a:extLst>
        </xdr:cNvPr>
        <xdr:cNvSpPr/>
      </xdr:nvSpPr>
      <xdr:spPr>
        <a:xfrm flipH="1">
          <a:off x="16685558" y="5132294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347382</xdr:colOff>
      <xdr:row>21</xdr:row>
      <xdr:rowOff>67236</xdr:rowOff>
    </xdr:from>
    <xdr:to>
      <xdr:col>11</xdr:col>
      <xdr:colOff>649941</xdr:colOff>
      <xdr:row>21</xdr:row>
      <xdr:rowOff>363389</xdr:rowOff>
    </xdr:to>
    <xdr:sp macro="" textlink="">
      <xdr:nvSpPr>
        <xdr:cNvPr id="18" name="Flecha: a la derecha con bandas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C39F4ED-8AB2-4C3C-AC53-A9899592FE57}"/>
            </a:ext>
          </a:extLst>
        </xdr:cNvPr>
        <xdr:cNvSpPr/>
      </xdr:nvSpPr>
      <xdr:spPr>
        <a:xfrm flipH="1">
          <a:off x="16685558" y="5580530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358588</xdr:colOff>
      <xdr:row>22</xdr:row>
      <xdr:rowOff>96545</xdr:rowOff>
    </xdr:from>
    <xdr:to>
      <xdr:col>11</xdr:col>
      <xdr:colOff>661147</xdr:colOff>
      <xdr:row>22</xdr:row>
      <xdr:rowOff>392698</xdr:rowOff>
    </xdr:to>
    <xdr:sp macro="" textlink="">
      <xdr:nvSpPr>
        <xdr:cNvPr id="19" name="Flecha: a la derecha con bandas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FD0CF4C-A700-498B-B05D-292D7C27AC5C}"/>
            </a:ext>
          </a:extLst>
        </xdr:cNvPr>
        <xdr:cNvSpPr/>
      </xdr:nvSpPr>
      <xdr:spPr>
        <a:xfrm flipH="1">
          <a:off x="16690300" y="603135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358588</xdr:colOff>
      <xdr:row>23</xdr:row>
      <xdr:rowOff>78443</xdr:rowOff>
    </xdr:from>
    <xdr:to>
      <xdr:col>11</xdr:col>
      <xdr:colOff>661147</xdr:colOff>
      <xdr:row>23</xdr:row>
      <xdr:rowOff>374596</xdr:rowOff>
    </xdr:to>
    <xdr:sp macro="" textlink="">
      <xdr:nvSpPr>
        <xdr:cNvPr id="20" name="Flecha: a la derecha con bandas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6C78BC1-981C-45CC-91A1-18C1A1B57364}"/>
            </a:ext>
          </a:extLst>
        </xdr:cNvPr>
        <xdr:cNvSpPr/>
      </xdr:nvSpPr>
      <xdr:spPr>
        <a:xfrm flipH="1">
          <a:off x="16696764" y="6510619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354708</xdr:colOff>
      <xdr:row>24</xdr:row>
      <xdr:rowOff>78872</xdr:rowOff>
    </xdr:from>
    <xdr:to>
      <xdr:col>11</xdr:col>
      <xdr:colOff>657267</xdr:colOff>
      <xdr:row>24</xdr:row>
      <xdr:rowOff>375025</xdr:rowOff>
    </xdr:to>
    <xdr:sp macro="" textlink="">
      <xdr:nvSpPr>
        <xdr:cNvPr id="21" name="Flecha: a la derecha con bandas 2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EA0616E-8BF8-4CDC-9AC6-1C51F3AB79C2}"/>
            </a:ext>
          </a:extLst>
        </xdr:cNvPr>
        <xdr:cNvSpPr/>
      </xdr:nvSpPr>
      <xdr:spPr>
        <a:xfrm flipH="1">
          <a:off x="16686420" y="6922218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362036</xdr:colOff>
      <xdr:row>25</xdr:row>
      <xdr:rowOff>64219</xdr:rowOff>
    </xdr:from>
    <xdr:to>
      <xdr:col>11</xdr:col>
      <xdr:colOff>664595</xdr:colOff>
      <xdr:row>25</xdr:row>
      <xdr:rowOff>360372</xdr:rowOff>
    </xdr:to>
    <xdr:sp macro="" textlink="">
      <xdr:nvSpPr>
        <xdr:cNvPr id="22" name="Flecha: a la derecha con bandas 2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0D1A004-E668-42EE-9D33-DE76F423A262}"/>
            </a:ext>
          </a:extLst>
        </xdr:cNvPr>
        <xdr:cNvSpPr/>
      </xdr:nvSpPr>
      <xdr:spPr>
        <a:xfrm flipH="1">
          <a:off x="16693748" y="7361834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90714</xdr:rowOff>
    </xdr:from>
    <xdr:to>
      <xdr:col>8</xdr:col>
      <xdr:colOff>95250</xdr:colOff>
      <xdr:row>27</xdr:row>
      <xdr:rowOff>312966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73125" y="90714"/>
          <a:ext cx="7635875" cy="8699502"/>
        </a:xfrm>
        <a:prstGeom prst="roundRect">
          <a:avLst>
            <a:gd name="adj" fmla="val 220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71436</xdr:colOff>
      <xdr:row>1</xdr:row>
      <xdr:rowOff>130969</xdr:rowOff>
    </xdr:from>
    <xdr:to>
      <xdr:col>10</xdr:col>
      <xdr:colOff>261937</xdr:colOff>
      <xdr:row>35</xdr:row>
      <xdr:rowOff>59532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1436" y="297657"/>
          <a:ext cx="14108907" cy="11620500"/>
        </a:xfrm>
        <a:prstGeom prst="roundRect">
          <a:avLst>
            <a:gd name="adj" fmla="val 233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0</xdr:col>
      <xdr:colOff>19487</xdr:colOff>
      <xdr:row>17</xdr:row>
      <xdr:rowOff>52618</xdr:rowOff>
    </xdr:from>
    <xdr:to>
      <xdr:col>0</xdr:col>
      <xdr:colOff>444865</xdr:colOff>
      <xdr:row>17</xdr:row>
      <xdr:rowOff>474174</xdr:rowOff>
    </xdr:to>
    <xdr:pic>
      <xdr:nvPicPr>
        <xdr:cNvPr id="3" name="Imagen 2" descr="Click para visualizar los Bienes y Servicios a Imputa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619E5D-2C88-42FF-9A61-993388D74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7" y="3589292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18532</xdr:colOff>
      <xdr:row>18</xdr:row>
      <xdr:rowOff>51718</xdr:rowOff>
    </xdr:from>
    <xdr:to>
      <xdr:col>0</xdr:col>
      <xdr:colOff>443910</xdr:colOff>
      <xdr:row>18</xdr:row>
      <xdr:rowOff>473274</xdr:rowOff>
    </xdr:to>
    <xdr:pic>
      <xdr:nvPicPr>
        <xdr:cNvPr id="4" name="Imagen 3" descr="Click para visualizar los Bienes y Servicios a Imputa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76E3B7-D34E-43F7-B19B-BBEE914CF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2" y="4066872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19</xdr:row>
      <xdr:rowOff>32661</xdr:rowOff>
    </xdr:from>
    <xdr:to>
      <xdr:col>0</xdr:col>
      <xdr:colOff>440032</xdr:colOff>
      <xdr:row>19</xdr:row>
      <xdr:rowOff>454217</xdr:rowOff>
    </xdr:to>
    <xdr:pic>
      <xdr:nvPicPr>
        <xdr:cNvPr id="5" name="Imagen 4" descr="Click para visualizar los Bienes y Servicios a Imputa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49D485-7724-4A3D-ACEB-DF81FEF1B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" y="4553373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29308</xdr:colOff>
      <xdr:row>20</xdr:row>
      <xdr:rowOff>22410</xdr:rowOff>
    </xdr:from>
    <xdr:to>
      <xdr:col>0</xdr:col>
      <xdr:colOff>454686</xdr:colOff>
      <xdr:row>20</xdr:row>
      <xdr:rowOff>443966</xdr:rowOff>
    </xdr:to>
    <xdr:pic>
      <xdr:nvPicPr>
        <xdr:cNvPr id="6" name="Imagen 5" descr="Click para visualizar los Bienes y Servicios a Imputa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45DC30-7C0F-4E8D-B710-9679F5F03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048679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29308</xdr:colOff>
      <xdr:row>21</xdr:row>
      <xdr:rowOff>4365</xdr:rowOff>
    </xdr:from>
    <xdr:to>
      <xdr:col>0</xdr:col>
      <xdr:colOff>454686</xdr:colOff>
      <xdr:row>21</xdr:row>
      <xdr:rowOff>425921</xdr:rowOff>
    </xdr:to>
    <xdr:pic>
      <xdr:nvPicPr>
        <xdr:cNvPr id="7" name="Imagen 6" descr="Click para visualizar los Bienes y Servicios a Imputa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BD1FA0C-45BF-40E5-8980-5792976A2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536192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29308</xdr:colOff>
      <xdr:row>22</xdr:row>
      <xdr:rowOff>12646</xdr:rowOff>
    </xdr:from>
    <xdr:to>
      <xdr:col>0</xdr:col>
      <xdr:colOff>454686</xdr:colOff>
      <xdr:row>22</xdr:row>
      <xdr:rowOff>434202</xdr:rowOff>
    </xdr:to>
    <xdr:pic>
      <xdr:nvPicPr>
        <xdr:cNvPr id="8" name="Imagen 7" descr="Click para visualizar los Bienes y Servicios a Imput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74C70E0-34AA-4BD4-B771-7AB1D251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6050031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21981</xdr:colOff>
      <xdr:row>23</xdr:row>
      <xdr:rowOff>16096</xdr:rowOff>
    </xdr:from>
    <xdr:to>
      <xdr:col>0</xdr:col>
      <xdr:colOff>447359</xdr:colOff>
      <xdr:row>23</xdr:row>
      <xdr:rowOff>437652</xdr:rowOff>
    </xdr:to>
    <xdr:pic>
      <xdr:nvPicPr>
        <xdr:cNvPr id="9" name="Imagen 8" descr="Click para visualizar los Bienes y Servicios a Imputar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7E28226-93E8-4EF8-9A46-0018F123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1" y="6559038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24</xdr:row>
      <xdr:rowOff>44823</xdr:rowOff>
    </xdr:from>
    <xdr:to>
      <xdr:col>0</xdr:col>
      <xdr:colOff>440032</xdr:colOff>
      <xdr:row>24</xdr:row>
      <xdr:rowOff>466379</xdr:rowOff>
    </xdr:to>
    <xdr:pic>
      <xdr:nvPicPr>
        <xdr:cNvPr id="10" name="Imagen 9" descr="Click para visualizar los Bienes y Servicios a Imputar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D399466-4AD1-4F72-BC80-7892D7A08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" y="7093323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44823</xdr:rowOff>
    </xdr:from>
    <xdr:to>
      <xdr:col>0</xdr:col>
      <xdr:colOff>425378</xdr:colOff>
      <xdr:row>25</xdr:row>
      <xdr:rowOff>466379</xdr:rowOff>
    </xdr:to>
    <xdr:pic>
      <xdr:nvPicPr>
        <xdr:cNvPr id="11" name="Imagen 10" descr="Click para visualizar los Bienes y Servicios a Imputar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44684F8-8701-4A9F-871F-A2078CE9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63970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22411</xdr:rowOff>
    </xdr:from>
    <xdr:to>
      <xdr:col>0</xdr:col>
      <xdr:colOff>425378</xdr:colOff>
      <xdr:row>26</xdr:row>
      <xdr:rowOff>443967</xdr:rowOff>
    </xdr:to>
    <xdr:pic>
      <xdr:nvPicPr>
        <xdr:cNvPr id="12" name="Imagen 11" descr="Click para visualizar los Bienes y Servicios a Imputar">
          <a:extLst>
            <a:ext uri="{FF2B5EF4-FFF2-40B4-BE49-F238E27FC236}">
              <a16:creationId xmlns:a16="http://schemas.microsoft.com/office/drawing/2014/main" id="{5924EFDF-1194-4CA4-94EF-D51134A2C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5823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27</xdr:row>
      <xdr:rowOff>22412</xdr:rowOff>
    </xdr:from>
    <xdr:to>
      <xdr:col>0</xdr:col>
      <xdr:colOff>440032</xdr:colOff>
      <xdr:row>27</xdr:row>
      <xdr:rowOff>443968</xdr:rowOff>
    </xdr:to>
    <xdr:pic>
      <xdr:nvPicPr>
        <xdr:cNvPr id="13" name="Imagen 12" descr="Click para visualizar los Bienes y Servicios a Imputar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A98B7C5-986A-4F7C-8C61-0FD40F211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" y="8587585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28</xdr:row>
      <xdr:rowOff>27771</xdr:rowOff>
    </xdr:from>
    <xdr:to>
      <xdr:col>0</xdr:col>
      <xdr:colOff>440032</xdr:colOff>
      <xdr:row>28</xdr:row>
      <xdr:rowOff>449327</xdr:rowOff>
    </xdr:to>
    <xdr:pic>
      <xdr:nvPicPr>
        <xdr:cNvPr id="14" name="Imagen 13" descr="Click para visualizar los Bienes y Servicios a Imputar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2B0489E-D13D-48EE-9B65-5FAC943D1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" y="9098502"/>
          <a:ext cx="425378" cy="4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18533</xdr:colOff>
      <xdr:row>29</xdr:row>
      <xdr:rowOff>22411</xdr:rowOff>
    </xdr:from>
    <xdr:to>
      <xdr:col>0</xdr:col>
      <xdr:colOff>443911</xdr:colOff>
      <xdr:row>29</xdr:row>
      <xdr:rowOff>443967</xdr:rowOff>
    </xdr:to>
    <xdr:pic>
      <xdr:nvPicPr>
        <xdr:cNvPr id="15" name="Imagen 14" descr="Click para visualizar los Bienes y Servicios a Imputar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B454958-3CE6-4C59-8833-E05F5430F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3" y="9598699"/>
          <a:ext cx="425378" cy="421556"/>
        </a:xfrm>
        <a:prstGeom prst="rect">
          <a:avLst/>
        </a:prstGeom>
      </xdr:spPr>
    </xdr:pic>
    <xdr:clientData/>
  </xdr:twoCellAnchor>
  <xdr:twoCellAnchor>
    <xdr:from>
      <xdr:col>11</xdr:col>
      <xdr:colOff>505557</xdr:colOff>
      <xdr:row>17</xdr:row>
      <xdr:rowOff>117231</xdr:rowOff>
    </xdr:from>
    <xdr:to>
      <xdr:col>11</xdr:col>
      <xdr:colOff>808116</xdr:colOff>
      <xdr:row>17</xdr:row>
      <xdr:rowOff>413384</xdr:rowOff>
    </xdr:to>
    <xdr:sp macro="" textlink="">
      <xdr:nvSpPr>
        <xdr:cNvPr id="17" name="Flecha: a la derecha con bandas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960ABB2-F92E-462D-9E5B-366B40109095}"/>
            </a:ext>
          </a:extLst>
        </xdr:cNvPr>
        <xdr:cNvSpPr/>
      </xdr:nvSpPr>
      <xdr:spPr>
        <a:xfrm flipH="1">
          <a:off x="15664961" y="3626827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498231</xdr:colOff>
      <xdr:row>18</xdr:row>
      <xdr:rowOff>117232</xdr:rowOff>
    </xdr:from>
    <xdr:to>
      <xdr:col>11</xdr:col>
      <xdr:colOff>800790</xdr:colOff>
      <xdr:row>18</xdr:row>
      <xdr:rowOff>413385</xdr:rowOff>
    </xdr:to>
    <xdr:sp macro="" textlink="">
      <xdr:nvSpPr>
        <xdr:cNvPr id="18" name="Flecha: a la derecha con bandas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686C35C-B142-4821-B99B-FC792B4AED66}"/>
            </a:ext>
          </a:extLst>
        </xdr:cNvPr>
        <xdr:cNvSpPr/>
      </xdr:nvSpPr>
      <xdr:spPr>
        <a:xfrm flipH="1">
          <a:off x="15657635" y="4132386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498230</xdr:colOff>
      <xdr:row>19</xdr:row>
      <xdr:rowOff>95251</xdr:rowOff>
    </xdr:from>
    <xdr:to>
      <xdr:col>11</xdr:col>
      <xdr:colOff>800789</xdr:colOff>
      <xdr:row>19</xdr:row>
      <xdr:rowOff>391404</xdr:rowOff>
    </xdr:to>
    <xdr:sp macro="" textlink="">
      <xdr:nvSpPr>
        <xdr:cNvPr id="19" name="Flecha: a la derecha con bandas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A5543A9-1C0F-429F-95DA-E43B140E17A3}"/>
            </a:ext>
          </a:extLst>
        </xdr:cNvPr>
        <xdr:cNvSpPr/>
      </xdr:nvSpPr>
      <xdr:spPr>
        <a:xfrm flipH="1">
          <a:off x="15657634" y="461596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505557</xdr:colOff>
      <xdr:row>20</xdr:row>
      <xdr:rowOff>102579</xdr:rowOff>
    </xdr:from>
    <xdr:to>
      <xdr:col>11</xdr:col>
      <xdr:colOff>808116</xdr:colOff>
      <xdr:row>20</xdr:row>
      <xdr:rowOff>398732</xdr:rowOff>
    </xdr:to>
    <xdr:sp macro="" textlink="">
      <xdr:nvSpPr>
        <xdr:cNvPr id="20" name="Flecha: a la derecha con bandas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52ADB17-0CEB-4A42-AAE4-A0F28EEF4FD1}"/>
            </a:ext>
          </a:extLst>
        </xdr:cNvPr>
        <xdr:cNvSpPr/>
      </xdr:nvSpPr>
      <xdr:spPr>
        <a:xfrm flipH="1">
          <a:off x="15664961" y="5128848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505557</xdr:colOff>
      <xdr:row>21</xdr:row>
      <xdr:rowOff>102579</xdr:rowOff>
    </xdr:from>
    <xdr:to>
      <xdr:col>11</xdr:col>
      <xdr:colOff>808116</xdr:colOff>
      <xdr:row>21</xdr:row>
      <xdr:rowOff>398732</xdr:rowOff>
    </xdr:to>
    <xdr:sp macro="" textlink="">
      <xdr:nvSpPr>
        <xdr:cNvPr id="21" name="Flecha: a la derecha con bandas 2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3F736BB-86EE-40C1-9EC1-2DAEA5AB34C2}"/>
            </a:ext>
          </a:extLst>
        </xdr:cNvPr>
        <xdr:cNvSpPr/>
      </xdr:nvSpPr>
      <xdr:spPr>
        <a:xfrm flipH="1">
          <a:off x="15664961" y="5634406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512884</xdr:colOff>
      <xdr:row>22</xdr:row>
      <xdr:rowOff>109905</xdr:rowOff>
    </xdr:from>
    <xdr:to>
      <xdr:col>11</xdr:col>
      <xdr:colOff>815443</xdr:colOff>
      <xdr:row>22</xdr:row>
      <xdr:rowOff>406058</xdr:rowOff>
    </xdr:to>
    <xdr:sp macro="" textlink="">
      <xdr:nvSpPr>
        <xdr:cNvPr id="22" name="Flecha: a la derecha con bandas 2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66A67E0-2F99-43C6-9485-739F0490DADD}"/>
            </a:ext>
          </a:extLst>
        </xdr:cNvPr>
        <xdr:cNvSpPr/>
      </xdr:nvSpPr>
      <xdr:spPr>
        <a:xfrm flipH="1">
          <a:off x="15672288" y="6147290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505557</xdr:colOff>
      <xdr:row>23</xdr:row>
      <xdr:rowOff>109906</xdr:rowOff>
    </xdr:from>
    <xdr:to>
      <xdr:col>11</xdr:col>
      <xdr:colOff>808116</xdr:colOff>
      <xdr:row>23</xdr:row>
      <xdr:rowOff>406059</xdr:rowOff>
    </xdr:to>
    <xdr:sp macro="" textlink="">
      <xdr:nvSpPr>
        <xdr:cNvPr id="23" name="Flecha: a la derecha con bandas 2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BDEF24A-8C44-4FB8-B61A-358BFEC866D6}"/>
            </a:ext>
          </a:extLst>
        </xdr:cNvPr>
        <xdr:cNvSpPr/>
      </xdr:nvSpPr>
      <xdr:spPr>
        <a:xfrm flipH="1">
          <a:off x="15664961" y="6652848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505557</xdr:colOff>
      <xdr:row>24</xdr:row>
      <xdr:rowOff>117233</xdr:rowOff>
    </xdr:from>
    <xdr:to>
      <xdr:col>11</xdr:col>
      <xdr:colOff>808116</xdr:colOff>
      <xdr:row>24</xdr:row>
      <xdr:rowOff>413386</xdr:rowOff>
    </xdr:to>
    <xdr:sp macro="" textlink="">
      <xdr:nvSpPr>
        <xdr:cNvPr id="24" name="Flecha: a la derecha con bandas 2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40AE7628-C0C4-4D61-A60D-FCD623DD182B}"/>
            </a:ext>
          </a:extLst>
        </xdr:cNvPr>
        <xdr:cNvSpPr/>
      </xdr:nvSpPr>
      <xdr:spPr>
        <a:xfrm flipH="1">
          <a:off x="15664961" y="716573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505557</xdr:colOff>
      <xdr:row>25</xdr:row>
      <xdr:rowOff>87925</xdr:rowOff>
    </xdr:from>
    <xdr:to>
      <xdr:col>11</xdr:col>
      <xdr:colOff>808116</xdr:colOff>
      <xdr:row>25</xdr:row>
      <xdr:rowOff>384078</xdr:rowOff>
    </xdr:to>
    <xdr:sp macro="" textlink="">
      <xdr:nvSpPr>
        <xdr:cNvPr id="25" name="Flecha: a la derecha con bandas 2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CCFE828-9253-49C3-933E-B0F098D03816}"/>
            </a:ext>
          </a:extLst>
        </xdr:cNvPr>
        <xdr:cNvSpPr/>
      </xdr:nvSpPr>
      <xdr:spPr>
        <a:xfrm flipH="1">
          <a:off x="15664961" y="764198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512884</xdr:colOff>
      <xdr:row>26</xdr:row>
      <xdr:rowOff>124561</xdr:rowOff>
    </xdr:from>
    <xdr:to>
      <xdr:col>11</xdr:col>
      <xdr:colOff>815443</xdr:colOff>
      <xdr:row>26</xdr:row>
      <xdr:rowOff>420714</xdr:rowOff>
    </xdr:to>
    <xdr:sp macro="" textlink="">
      <xdr:nvSpPr>
        <xdr:cNvPr id="26" name="Flecha: a la derecha con bandas 2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D722A830-7A10-4DFF-AB7C-1220934710D5}"/>
            </a:ext>
          </a:extLst>
        </xdr:cNvPr>
        <xdr:cNvSpPr/>
      </xdr:nvSpPr>
      <xdr:spPr>
        <a:xfrm flipH="1">
          <a:off x="15672288" y="8184176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512884</xdr:colOff>
      <xdr:row>27</xdr:row>
      <xdr:rowOff>131887</xdr:rowOff>
    </xdr:from>
    <xdr:to>
      <xdr:col>11</xdr:col>
      <xdr:colOff>815443</xdr:colOff>
      <xdr:row>27</xdr:row>
      <xdr:rowOff>428040</xdr:rowOff>
    </xdr:to>
    <xdr:sp macro="" textlink="">
      <xdr:nvSpPr>
        <xdr:cNvPr id="27" name="Flecha: a la derecha con bandas 26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A5AD07B1-D5AF-4FE3-8ED7-F5D1FCC76C66}"/>
            </a:ext>
          </a:extLst>
        </xdr:cNvPr>
        <xdr:cNvSpPr/>
      </xdr:nvSpPr>
      <xdr:spPr>
        <a:xfrm flipH="1">
          <a:off x="15672288" y="8697060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512884</xdr:colOff>
      <xdr:row>28</xdr:row>
      <xdr:rowOff>124560</xdr:rowOff>
    </xdr:from>
    <xdr:to>
      <xdr:col>11</xdr:col>
      <xdr:colOff>815443</xdr:colOff>
      <xdr:row>28</xdr:row>
      <xdr:rowOff>420713</xdr:rowOff>
    </xdr:to>
    <xdr:sp macro="" textlink="">
      <xdr:nvSpPr>
        <xdr:cNvPr id="28" name="Flecha: a la derecha con bandas 2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AF7F7E19-E689-4B68-B815-580F391658FA}"/>
            </a:ext>
          </a:extLst>
        </xdr:cNvPr>
        <xdr:cNvSpPr/>
      </xdr:nvSpPr>
      <xdr:spPr>
        <a:xfrm flipH="1">
          <a:off x="15672288" y="9195291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505557</xdr:colOff>
      <xdr:row>29</xdr:row>
      <xdr:rowOff>117234</xdr:rowOff>
    </xdr:from>
    <xdr:to>
      <xdr:col>11</xdr:col>
      <xdr:colOff>808116</xdr:colOff>
      <xdr:row>29</xdr:row>
      <xdr:rowOff>413387</xdr:rowOff>
    </xdr:to>
    <xdr:sp macro="" textlink="">
      <xdr:nvSpPr>
        <xdr:cNvPr id="29" name="Flecha: a la derecha con bandas 2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81DDA19A-9DF3-4721-A057-C303972C6057}"/>
            </a:ext>
          </a:extLst>
        </xdr:cNvPr>
        <xdr:cNvSpPr/>
      </xdr:nvSpPr>
      <xdr:spPr>
        <a:xfrm flipH="1">
          <a:off x="15664961" y="9693522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81643</xdr:rowOff>
    </xdr:from>
    <xdr:to>
      <xdr:col>10</xdr:col>
      <xdr:colOff>79375</xdr:colOff>
      <xdr:row>36</xdr:row>
      <xdr:rowOff>79375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95250" y="244929"/>
          <a:ext cx="15169696" cy="11073946"/>
        </a:xfrm>
        <a:prstGeom prst="roundRect">
          <a:avLst>
            <a:gd name="adj" fmla="val 219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A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47625</xdr:rowOff>
    </xdr:from>
    <xdr:to>
      <xdr:col>10</xdr:col>
      <xdr:colOff>202406</xdr:colOff>
      <xdr:row>38</xdr:row>
      <xdr:rowOff>59531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9326" y="238125"/>
          <a:ext cx="13523799" cy="10298906"/>
        </a:xfrm>
        <a:prstGeom prst="roundRect">
          <a:avLst>
            <a:gd name="adj" fmla="val 168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0</xdr:col>
      <xdr:colOff>46286</xdr:colOff>
      <xdr:row>14</xdr:row>
      <xdr:rowOff>67234</xdr:rowOff>
    </xdr:from>
    <xdr:to>
      <xdr:col>0</xdr:col>
      <xdr:colOff>414617</xdr:colOff>
      <xdr:row>14</xdr:row>
      <xdr:rowOff>429566</xdr:rowOff>
    </xdr:to>
    <xdr:pic>
      <xdr:nvPicPr>
        <xdr:cNvPr id="3" name="Imagen 2" descr="Click para visualizar los Bienes y Servicios a Imputa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270747-7EA9-425E-9C35-F04313F77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6" y="3428999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46285</xdr:colOff>
      <xdr:row>15</xdr:row>
      <xdr:rowOff>78440</xdr:rowOff>
    </xdr:from>
    <xdr:to>
      <xdr:col>0</xdr:col>
      <xdr:colOff>414616</xdr:colOff>
      <xdr:row>15</xdr:row>
      <xdr:rowOff>440772</xdr:rowOff>
    </xdr:to>
    <xdr:pic>
      <xdr:nvPicPr>
        <xdr:cNvPr id="30" name="Imagen 29" descr="Click para visualizar los Bienes y Servicios a Imputa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4F5C26-C254-461B-BD08-D00A8D5EE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5" y="3910852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46284</xdr:colOff>
      <xdr:row>16</xdr:row>
      <xdr:rowOff>78440</xdr:rowOff>
    </xdr:from>
    <xdr:to>
      <xdr:col>0</xdr:col>
      <xdr:colOff>414615</xdr:colOff>
      <xdr:row>16</xdr:row>
      <xdr:rowOff>440772</xdr:rowOff>
    </xdr:to>
    <xdr:pic>
      <xdr:nvPicPr>
        <xdr:cNvPr id="31" name="Imagen 30" descr="Click para visualizar los Bienes y Servicios a Imputa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10C34F-44F0-4300-B82C-E0B8767E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" y="4381499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57490</xdr:colOff>
      <xdr:row>17</xdr:row>
      <xdr:rowOff>78440</xdr:rowOff>
    </xdr:from>
    <xdr:to>
      <xdr:col>0</xdr:col>
      <xdr:colOff>425821</xdr:colOff>
      <xdr:row>17</xdr:row>
      <xdr:rowOff>440772</xdr:rowOff>
    </xdr:to>
    <xdr:pic>
      <xdr:nvPicPr>
        <xdr:cNvPr id="32" name="Imagen 31" descr="Click para visualizar los Bienes y Servicios a Imputa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B4E116-728A-4D4C-BBD5-5FF54AD3D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0" y="4852146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46284</xdr:colOff>
      <xdr:row>18</xdr:row>
      <xdr:rowOff>67234</xdr:rowOff>
    </xdr:from>
    <xdr:to>
      <xdr:col>0</xdr:col>
      <xdr:colOff>414615</xdr:colOff>
      <xdr:row>18</xdr:row>
      <xdr:rowOff>429566</xdr:rowOff>
    </xdr:to>
    <xdr:pic>
      <xdr:nvPicPr>
        <xdr:cNvPr id="33" name="Imagen 32" descr="Click para visualizar los Bienes y Servicios a Imputa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9D81B33-20D4-4D6A-B56C-840CFA307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" y="5311587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19</xdr:row>
      <xdr:rowOff>89646</xdr:rowOff>
    </xdr:from>
    <xdr:to>
      <xdr:col>0</xdr:col>
      <xdr:colOff>414614</xdr:colOff>
      <xdr:row>19</xdr:row>
      <xdr:rowOff>451978</xdr:rowOff>
    </xdr:to>
    <xdr:pic>
      <xdr:nvPicPr>
        <xdr:cNvPr id="34" name="Imagen 33" descr="Click para visualizar los Bienes y Servicios a Imput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5B8582D-AE70-4DF4-BAB3-94BA6CFA9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5804646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20</xdr:row>
      <xdr:rowOff>89646</xdr:rowOff>
    </xdr:from>
    <xdr:to>
      <xdr:col>0</xdr:col>
      <xdr:colOff>414614</xdr:colOff>
      <xdr:row>20</xdr:row>
      <xdr:rowOff>451978</xdr:rowOff>
    </xdr:to>
    <xdr:pic>
      <xdr:nvPicPr>
        <xdr:cNvPr id="35" name="Imagen 34" descr="Click para visualizar los Bienes y Servicios a Imputar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E9CD0A7-14B6-479C-89B4-69917D2E0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6275293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21</xdr:row>
      <xdr:rowOff>78440</xdr:rowOff>
    </xdr:from>
    <xdr:to>
      <xdr:col>0</xdr:col>
      <xdr:colOff>414614</xdr:colOff>
      <xdr:row>21</xdr:row>
      <xdr:rowOff>440772</xdr:rowOff>
    </xdr:to>
    <xdr:pic>
      <xdr:nvPicPr>
        <xdr:cNvPr id="36" name="Imagen 35" descr="Click para visualizar los Bienes y Servicios a Imputar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90F2879-057A-4A1F-87CC-727CD329D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6734734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22</xdr:row>
      <xdr:rowOff>78440</xdr:rowOff>
    </xdr:from>
    <xdr:to>
      <xdr:col>0</xdr:col>
      <xdr:colOff>414614</xdr:colOff>
      <xdr:row>22</xdr:row>
      <xdr:rowOff>440772</xdr:rowOff>
    </xdr:to>
    <xdr:pic>
      <xdr:nvPicPr>
        <xdr:cNvPr id="37" name="Imagen 36" descr="Click para visualizar los Bienes y Servicios a Imputar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3A12860-A54F-408F-B092-FE0B42FF8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7205381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23</xdr:row>
      <xdr:rowOff>78440</xdr:rowOff>
    </xdr:from>
    <xdr:to>
      <xdr:col>0</xdr:col>
      <xdr:colOff>414614</xdr:colOff>
      <xdr:row>23</xdr:row>
      <xdr:rowOff>440772</xdr:rowOff>
    </xdr:to>
    <xdr:pic>
      <xdr:nvPicPr>
        <xdr:cNvPr id="38" name="Imagen 37" descr="Click para visualizar los Bienes y Servicios a Imputar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BE963EC-1FC5-4EBB-A06E-D8D95AB0E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7676028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24</xdr:row>
      <xdr:rowOff>89646</xdr:rowOff>
    </xdr:from>
    <xdr:to>
      <xdr:col>0</xdr:col>
      <xdr:colOff>414614</xdr:colOff>
      <xdr:row>24</xdr:row>
      <xdr:rowOff>451978</xdr:rowOff>
    </xdr:to>
    <xdr:pic>
      <xdr:nvPicPr>
        <xdr:cNvPr id="39" name="Imagen 38" descr="Click para visualizar los Bienes y Servicios a Imputar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6DD54D1-6A39-4782-85A4-9BFE29A77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8157881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25</xdr:row>
      <xdr:rowOff>78441</xdr:rowOff>
    </xdr:from>
    <xdr:to>
      <xdr:col>0</xdr:col>
      <xdr:colOff>414614</xdr:colOff>
      <xdr:row>25</xdr:row>
      <xdr:rowOff>440773</xdr:rowOff>
    </xdr:to>
    <xdr:pic>
      <xdr:nvPicPr>
        <xdr:cNvPr id="40" name="Imagen 39" descr="Click para visualizar los Bienes y Servicios a Imputar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6123536-C5BF-4927-8551-C2B89A367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8617323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26</xdr:row>
      <xdr:rowOff>78441</xdr:rowOff>
    </xdr:from>
    <xdr:to>
      <xdr:col>0</xdr:col>
      <xdr:colOff>414614</xdr:colOff>
      <xdr:row>26</xdr:row>
      <xdr:rowOff>440773</xdr:rowOff>
    </xdr:to>
    <xdr:pic>
      <xdr:nvPicPr>
        <xdr:cNvPr id="41" name="Imagen 40" descr="Click para visualizar los Bienes y Servicios a Imputar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A71E986-F25F-4FD5-8AD2-10EBA444B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9087970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27</xdr:row>
      <xdr:rowOff>89647</xdr:rowOff>
    </xdr:from>
    <xdr:to>
      <xdr:col>0</xdr:col>
      <xdr:colOff>414614</xdr:colOff>
      <xdr:row>27</xdr:row>
      <xdr:rowOff>451979</xdr:rowOff>
    </xdr:to>
    <xdr:pic>
      <xdr:nvPicPr>
        <xdr:cNvPr id="42" name="Imagen 41" descr="Click para visualizar los Bienes y Servicios a Imputar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3E195B9-7055-4441-86C0-BC52691C8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9569823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28</xdr:row>
      <xdr:rowOff>89646</xdr:rowOff>
    </xdr:from>
    <xdr:to>
      <xdr:col>0</xdr:col>
      <xdr:colOff>414614</xdr:colOff>
      <xdr:row>28</xdr:row>
      <xdr:rowOff>451978</xdr:rowOff>
    </xdr:to>
    <xdr:pic>
      <xdr:nvPicPr>
        <xdr:cNvPr id="43" name="Imagen 42" descr="Click para visualizar los Bienes y Servicios a Imputar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B2C6772-3131-4D2A-82F7-6D8CBD0C4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10040470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29</xdr:row>
      <xdr:rowOff>67234</xdr:rowOff>
    </xdr:from>
    <xdr:to>
      <xdr:col>0</xdr:col>
      <xdr:colOff>414614</xdr:colOff>
      <xdr:row>29</xdr:row>
      <xdr:rowOff>429566</xdr:rowOff>
    </xdr:to>
    <xdr:pic>
      <xdr:nvPicPr>
        <xdr:cNvPr id="44" name="Imagen 43" descr="Click para visualizar los Bienes y Servicios a Imputar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C05EEF6-A55D-4E04-A4AA-6A69B7AC2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10488705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30</xdr:row>
      <xdr:rowOff>67234</xdr:rowOff>
    </xdr:from>
    <xdr:to>
      <xdr:col>0</xdr:col>
      <xdr:colOff>414614</xdr:colOff>
      <xdr:row>30</xdr:row>
      <xdr:rowOff>429566</xdr:rowOff>
    </xdr:to>
    <xdr:pic>
      <xdr:nvPicPr>
        <xdr:cNvPr id="45" name="Imagen 44" descr="Click para visualizar los Bienes y Servicios a Imputar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89D90EF-998D-4E5D-A09B-32A84C4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10959352"/>
          <a:ext cx="368331" cy="362332"/>
        </a:xfrm>
        <a:prstGeom prst="rect">
          <a:avLst/>
        </a:prstGeom>
      </xdr:spPr>
    </xdr:pic>
    <xdr:clientData/>
  </xdr:twoCellAnchor>
  <xdr:twoCellAnchor editAs="oneCell">
    <xdr:from>
      <xdr:col>0</xdr:col>
      <xdr:colOff>46283</xdr:colOff>
      <xdr:row>31</xdr:row>
      <xdr:rowOff>78440</xdr:rowOff>
    </xdr:from>
    <xdr:to>
      <xdr:col>0</xdr:col>
      <xdr:colOff>414614</xdr:colOff>
      <xdr:row>31</xdr:row>
      <xdr:rowOff>440772</xdr:rowOff>
    </xdr:to>
    <xdr:pic>
      <xdr:nvPicPr>
        <xdr:cNvPr id="46" name="Imagen 45" descr="Click para visualizar los Bienes y Servicios a Imputar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0307D72-0CB7-433D-8F85-66315E80B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3" y="11441205"/>
          <a:ext cx="368331" cy="362332"/>
        </a:xfrm>
        <a:prstGeom prst="rect">
          <a:avLst/>
        </a:prstGeom>
      </xdr:spPr>
    </xdr:pic>
    <xdr:clientData/>
  </xdr:twoCellAnchor>
  <xdr:twoCellAnchor>
    <xdr:from>
      <xdr:col>11</xdr:col>
      <xdr:colOff>493059</xdr:colOff>
      <xdr:row>14</xdr:row>
      <xdr:rowOff>112059</xdr:rowOff>
    </xdr:from>
    <xdr:to>
      <xdr:col>11</xdr:col>
      <xdr:colOff>795618</xdr:colOff>
      <xdr:row>14</xdr:row>
      <xdr:rowOff>408212</xdr:rowOff>
    </xdr:to>
    <xdr:sp macro="" textlink="">
      <xdr:nvSpPr>
        <xdr:cNvPr id="47" name="Flecha: a la derecha con bandas 46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E896F38-46F5-4D2B-AC4E-DD9D226731A9}"/>
            </a:ext>
          </a:extLst>
        </xdr:cNvPr>
        <xdr:cNvSpPr/>
      </xdr:nvSpPr>
      <xdr:spPr>
        <a:xfrm flipH="1">
          <a:off x="15318441" y="3473824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504265</xdr:colOff>
      <xdr:row>15</xdr:row>
      <xdr:rowOff>100853</xdr:rowOff>
    </xdr:from>
    <xdr:to>
      <xdr:col>11</xdr:col>
      <xdr:colOff>806824</xdr:colOff>
      <xdr:row>15</xdr:row>
      <xdr:rowOff>397006</xdr:rowOff>
    </xdr:to>
    <xdr:sp macro="" textlink="">
      <xdr:nvSpPr>
        <xdr:cNvPr id="48" name="Flecha: a la derecha con bandas 47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8389C82-F3F8-4487-8FC6-340367A24B00}"/>
            </a:ext>
          </a:extLst>
        </xdr:cNvPr>
        <xdr:cNvSpPr/>
      </xdr:nvSpPr>
      <xdr:spPr>
        <a:xfrm flipH="1">
          <a:off x="15329647" y="3933265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504265</xdr:colOff>
      <xdr:row>16</xdr:row>
      <xdr:rowOff>100853</xdr:rowOff>
    </xdr:from>
    <xdr:to>
      <xdr:col>11</xdr:col>
      <xdr:colOff>806824</xdr:colOff>
      <xdr:row>16</xdr:row>
      <xdr:rowOff>397006</xdr:rowOff>
    </xdr:to>
    <xdr:sp macro="" textlink="">
      <xdr:nvSpPr>
        <xdr:cNvPr id="49" name="Flecha: a la derecha con bandas 48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9FD792E1-8BFC-468A-8F2D-032F5E05AF5A}"/>
            </a:ext>
          </a:extLst>
        </xdr:cNvPr>
        <xdr:cNvSpPr/>
      </xdr:nvSpPr>
      <xdr:spPr>
        <a:xfrm flipH="1">
          <a:off x="15329647" y="4403912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493059</xdr:colOff>
      <xdr:row>17</xdr:row>
      <xdr:rowOff>78441</xdr:rowOff>
    </xdr:from>
    <xdr:to>
      <xdr:col>11</xdr:col>
      <xdr:colOff>795618</xdr:colOff>
      <xdr:row>17</xdr:row>
      <xdr:rowOff>374594</xdr:rowOff>
    </xdr:to>
    <xdr:sp macro="" textlink="">
      <xdr:nvSpPr>
        <xdr:cNvPr id="50" name="Flecha: a la derecha con bandas 49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B112D807-7322-4309-9E90-4F529C9D24B5}"/>
            </a:ext>
          </a:extLst>
        </xdr:cNvPr>
        <xdr:cNvSpPr/>
      </xdr:nvSpPr>
      <xdr:spPr>
        <a:xfrm flipH="1">
          <a:off x="15318441" y="4852147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504265</xdr:colOff>
      <xdr:row>18</xdr:row>
      <xdr:rowOff>100853</xdr:rowOff>
    </xdr:from>
    <xdr:to>
      <xdr:col>11</xdr:col>
      <xdr:colOff>806824</xdr:colOff>
      <xdr:row>18</xdr:row>
      <xdr:rowOff>397006</xdr:rowOff>
    </xdr:to>
    <xdr:sp macro="" textlink="">
      <xdr:nvSpPr>
        <xdr:cNvPr id="51" name="Flecha: a la derecha con bandas 50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24FFDCA-DDF6-44C3-B6A9-BF4DC85BABB4}"/>
            </a:ext>
          </a:extLst>
        </xdr:cNvPr>
        <xdr:cNvSpPr/>
      </xdr:nvSpPr>
      <xdr:spPr>
        <a:xfrm flipH="1">
          <a:off x="15329647" y="5345206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19</xdr:row>
      <xdr:rowOff>100853</xdr:rowOff>
    </xdr:from>
    <xdr:to>
      <xdr:col>11</xdr:col>
      <xdr:colOff>795619</xdr:colOff>
      <xdr:row>19</xdr:row>
      <xdr:rowOff>397006</xdr:rowOff>
    </xdr:to>
    <xdr:sp macro="" textlink="">
      <xdr:nvSpPr>
        <xdr:cNvPr id="52" name="Flecha: a la derecha con bandas 51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2C6C8F0-F0BE-4371-8225-3C584D13E46B}"/>
            </a:ext>
          </a:extLst>
        </xdr:cNvPr>
        <xdr:cNvSpPr/>
      </xdr:nvSpPr>
      <xdr:spPr>
        <a:xfrm flipH="1">
          <a:off x="15318442" y="581585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20</xdr:row>
      <xdr:rowOff>89647</xdr:rowOff>
    </xdr:from>
    <xdr:to>
      <xdr:col>11</xdr:col>
      <xdr:colOff>795619</xdr:colOff>
      <xdr:row>20</xdr:row>
      <xdr:rowOff>385800</xdr:rowOff>
    </xdr:to>
    <xdr:sp macro="" textlink="">
      <xdr:nvSpPr>
        <xdr:cNvPr id="53" name="Flecha: a la derecha con bandas 52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35167C1-D7E5-49E6-8E3B-35769815D330}"/>
            </a:ext>
          </a:extLst>
        </xdr:cNvPr>
        <xdr:cNvSpPr/>
      </xdr:nvSpPr>
      <xdr:spPr>
        <a:xfrm flipH="1">
          <a:off x="15318442" y="6275294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21</xdr:row>
      <xdr:rowOff>78441</xdr:rowOff>
    </xdr:from>
    <xdr:to>
      <xdr:col>11</xdr:col>
      <xdr:colOff>795619</xdr:colOff>
      <xdr:row>21</xdr:row>
      <xdr:rowOff>374594</xdr:rowOff>
    </xdr:to>
    <xdr:sp macro="" textlink="">
      <xdr:nvSpPr>
        <xdr:cNvPr id="54" name="Flecha: a la derecha con bandas 53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1E09D9FE-E862-47DF-BC87-018730B9EE8F}"/>
            </a:ext>
          </a:extLst>
        </xdr:cNvPr>
        <xdr:cNvSpPr/>
      </xdr:nvSpPr>
      <xdr:spPr>
        <a:xfrm flipH="1">
          <a:off x="15318442" y="6734735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22</xdr:row>
      <xdr:rowOff>89647</xdr:rowOff>
    </xdr:from>
    <xdr:to>
      <xdr:col>11</xdr:col>
      <xdr:colOff>795619</xdr:colOff>
      <xdr:row>22</xdr:row>
      <xdr:rowOff>385800</xdr:rowOff>
    </xdr:to>
    <xdr:sp macro="" textlink="">
      <xdr:nvSpPr>
        <xdr:cNvPr id="55" name="Flecha: a la derecha con bandas 5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C8D4DAAD-D75C-4E3E-8770-529F281B2531}"/>
            </a:ext>
          </a:extLst>
        </xdr:cNvPr>
        <xdr:cNvSpPr/>
      </xdr:nvSpPr>
      <xdr:spPr>
        <a:xfrm flipH="1">
          <a:off x="15318442" y="7216588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23</xdr:row>
      <xdr:rowOff>78441</xdr:rowOff>
    </xdr:from>
    <xdr:to>
      <xdr:col>11</xdr:col>
      <xdr:colOff>795619</xdr:colOff>
      <xdr:row>23</xdr:row>
      <xdr:rowOff>374594</xdr:rowOff>
    </xdr:to>
    <xdr:sp macro="" textlink="">
      <xdr:nvSpPr>
        <xdr:cNvPr id="56" name="Flecha: a la derecha con bandas 55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88D7655-49EE-4AD1-884A-7F641C351812}"/>
            </a:ext>
          </a:extLst>
        </xdr:cNvPr>
        <xdr:cNvSpPr/>
      </xdr:nvSpPr>
      <xdr:spPr>
        <a:xfrm flipH="1">
          <a:off x="15318442" y="7676029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24</xdr:row>
      <xdr:rowOff>100853</xdr:rowOff>
    </xdr:from>
    <xdr:to>
      <xdr:col>11</xdr:col>
      <xdr:colOff>795619</xdr:colOff>
      <xdr:row>24</xdr:row>
      <xdr:rowOff>397006</xdr:rowOff>
    </xdr:to>
    <xdr:sp macro="" textlink="">
      <xdr:nvSpPr>
        <xdr:cNvPr id="57" name="Flecha: a la derecha con bandas 56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49CF722B-12AA-4B92-9E55-79528E5F2338}"/>
            </a:ext>
          </a:extLst>
        </xdr:cNvPr>
        <xdr:cNvSpPr/>
      </xdr:nvSpPr>
      <xdr:spPr>
        <a:xfrm flipH="1">
          <a:off x="15318442" y="8169088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504266</xdr:colOff>
      <xdr:row>25</xdr:row>
      <xdr:rowOff>89647</xdr:rowOff>
    </xdr:from>
    <xdr:to>
      <xdr:col>11</xdr:col>
      <xdr:colOff>806825</xdr:colOff>
      <xdr:row>25</xdr:row>
      <xdr:rowOff>385800</xdr:rowOff>
    </xdr:to>
    <xdr:sp macro="" textlink="">
      <xdr:nvSpPr>
        <xdr:cNvPr id="58" name="Flecha: a la derecha con bandas 57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2B458CA9-8C3B-452C-9EDF-0D46FB551A36}"/>
            </a:ext>
          </a:extLst>
        </xdr:cNvPr>
        <xdr:cNvSpPr/>
      </xdr:nvSpPr>
      <xdr:spPr>
        <a:xfrm flipH="1">
          <a:off x="15329648" y="8628529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26</xdr:row>
      <xdr:rowOff>100853</xdr:rowOff>
    </xdr:from>
    <xdr:to>
      <xdr:col>11</xdr:col>
      <xdr:colOff>795619</xdr:colOff>
      <xdr:row>26</xdr:row>
      <xdr:rowOff>397006</xdr:rowOff>
    </xdr:to>
    <xdr:sp macro="" textlink="">
      <xdr:nvSpPr>
        <xdr:cNvPr id="59" name="Flecha: a la derecha con bandas 58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AABBE080-4185-4FD6-88EE-1DB5EB0B2262}"/>
            </a:ext>
          </a:extLst>
        </xdr:cNvPr>
        <xdr:cNvSpPr/>
      </xdr:nvSpPr>
      <xdr:spPr>
        <a:xfrm flipH="1">
          <a:off x="15318442" y="9110382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27</xdr:row>
      <xdr:rowOff>89647</xdr:rowOff>
    </xdr:from>
    <xdr:to>
      <xdr:col>11</xdr:col>
      <xdr:colOff>795619</xdr:colOff>
      <xdr:row>27</xdr:row>
      <xdr:rowOff>385800</xdr:rowOff>
    </xdr:to>
    <xdr:sp macro="" textlink="">
      <xdr:nvSpPr>
        <xdr:cNvPr id="60" name="Flecha: a la derecha con bandas 59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E8202DB-3E32-4961-8337-DC2AEDEC0223}"/>
            </a:ext>
          </a:extLst>
        </xdr:cNvPr>
        <xdr:cNvSpPr/>
      </xdr:nvSpPr>
      <xdr:spPr>
        <a:xfrm flipH="1">
          <a:off x="15318442" y="956982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28</xdr:row>
      <xdr:rowOff>112058</xdr:rowOff>
    </xdr:from>
    <xdr:to>
      <xdr:col>11</xdr:col>
      <xdr:colOff>795619</xdr:colOff>
      <xdr:row>28</xdr:row>
      <xdr:rowOff>408211</xdr:rowOff>
    </xdr:to>
    <xdr:sp macro="" textlink="">
      <xdr:nvSpPr>
        <xdr:cNvPr id="61" name="Flecha: a la derecha con bandas 60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105B8F7-E027-4F06-8A1C-6AE2917BE9ED}"/>
            </a:ext>
          </a:extLst>
        </xdr:cNvPr>
        <xdr:cNvSpPr/>
      </xdr:nvSpPr>
      <xdr:spPr>
        <a:xfrm flipH="1">
          <a:off x="15318442" y="10062882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493060</xdr:colOff>
      <xdr:row>29</xdr:row>
      <xdr:rowOff>100852</xdr:rowOff>
    </xdr:from>
    <xdr:to>
      <xdr:col>11</xdr:col>
      <xdr:colOff>795619</xdr:colOff>
      <xdr:row>29</xdr:row>
      <xdr:rowOff>397005</xdr:rowOff>
    </xdr:to>
    <xdr:sp macro="" textlink="">
      <xdr:nvSpPr>
        <xdr:cNvPr id="62" name="Flecha: a la derecha con bandas 61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763D1E76-8BE6-429F-8041-1E5BCB3F1606}"/>
            </a:ext>
          </a:extLst>
        </xdr:cNvPr>
        <xdr:cNvSpPr/>
      </xdr:nvSpPr>
      <xdr:spPr>
        <a:xfrm flipH="1">
          <a:off x="15318442" y="1052232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481854</xdr:colOff>
      <xdr:row>30</xdr:row>
      <xdr:rowOff>100852</xdr:rowOff>
    </xdr:from>
    <xdr:to>
      <xdr:col>11</xdr:col>
      <xdr:colOff>784413</xdr:colOff>
      <xdr:row>30</xdr:row>
      <xdr:rowOff>397005</xdr:rowOff>
    </xdr:to>
    <xdr:sp macro="" textlink="">
      <xdr:nvSpPr>
        <xdr:cNvPr id="63" name="Flecha: a la derecha con bandas 62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9CB9DA0-3242-4AD8-AC00-86AF9F2D716C}"/>
            </a:ext>
          </a:extLst>
        </xdr:cNvPr>
        <xdr:cNvSpPr/>
      </xdr:nvSpPr>
      <xdr:spPr>
        <a:xfrm flipH="1">
          <a:off x="15307236" y="10992970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470648</xdr:colOff>
      <xdr:row>31</xdr:row>
      <xdr:rowOff>112058</xdr:rowOff>
    </xdr:from>
    <xdr:to>
      <xdr:col>11</xdr:col>
      <xdr:colOff>773207</xdr:colOff>
      <xdr:row>31</xdr:row>
      <xdr:rowOff>408211</xdr:rowOff>
    </xdr:to>
    <xdr:sp macro="" textlink="">
      <xdr:nvSpPr>
        <xdr:cNvPr id="64" name="Flecha: a la derecha con bandas 63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6AD35966-AAF2-490A-B0D5-E5C7D6942F54}"/>
            </a:ext>
          </a:extLst>
        </xdr:cNvPr>
        <xdr:cNvSpPr/>
      </xdr:nvSpPr>
      <xdr:spPr>
        <a:xfrm flipH="1">
          <a:off x="15296030" y="11474823"/>
          <a:ext cx="302559" cy="2961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111125</xdr:rowOff>
    </xdr:from>
    <xdr:to>
      <xdr:col>9</xdr:col>
      <xdr:colOff>111125</xdr:colOff>
      <xdr:row>33</xdr:row>
      <xdr:rowOff>127000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31750" y="111125"/>
          <a:ext cx="11906250" cy="9636125"/>
        </a:xfrm>
        <a:prstGeom prst="roundRect">
          <a:avLst>
            <a:gd name="adj" fmla="val 168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22413</xdr:rowOff>
    </xdr:from>
    <xdr:to>
      <xdr:col>11</xdr:col>
      <xdr:colOff>201707</xdr:colOff>
      <xdr:row>40</xdr:row>
      <xdr:rowOff>107156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0" y="165288"/>
          <a:ext cx="15144051" cy="11383774"/>
        </a:xfrm>
        <a:prstGeom prst="roundRect">
          <a:avLst>
            <a:gd name="adj" fmla="val 156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1</xdr:row>
      <xdr:rowOff>23812</xdr:rowOff>
    </xdr:from>
    <xdr:to>
      <xdr:col>9</xdr:col>
      <xdr:colOff>244928</xdr:colOff>
      <xdr:row>44</xdr:row>
      <xdr:rowOff>57151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38906" y="187098"/>
          <a:ext cx="14475165" cy="13245874"/>
        </a:xfrm>
        <a:prstGeom prst="roundRect">
          <a:avLst>
            <a:gd name="adj" fmla="val 1667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1</xdr:row>
      <xdr:rowOff>0</xdr:rowOff>
    </xdr:from>
    <xdr:to>
      <xdr:col>12</xdr:col>
      <xdr:colOff>190499</xdr:colOff>
      <xdr:row>39</xdr:row>
      <xdr:rowOff>103909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9272" y="190500"/>
          <a:ext cx="16488352" cy="11581534"/>
        </a:xfrm>
        <a:prstGeom prst="roundRect">
          <a:avLst>
            <a:gd name="adj" fmla="val 1791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39921</xdr:colOff>
      <xdr:row>0</xdr:row>
      <xdr:rowOff>51954</xdr:rowOff>
    </xdr:from>
    <xdr:to>
      <xdr:col>14</xdr:col>
      <xdr:colOff>159111</xdr:colOff>
      <xdr:row>38</xdr:row>
      <xdr:rowOff>69272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9921" y="51954"/>
          <a:ext cx="14204284" cy="16555099"/>
        </a:xfrm>
        <a:prstGeom prst="roundRect">
          <a:avLst>
            <a:gd name="adj" fmla="val 61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0</xdr:row>
      <xdr:rowOff>111125</xdr:rowOff>
    </xdr:from>
    <xdr:to>
      <xdr:col>11</xdr:col>
      <xdr:colOff>497417</xdr:colOff>
      <xdr:row>49</xdr:row>
      <xdr:rowOff>127000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083" y="111125"/>
          <a:ext cx="7090834" cy="10429875"/>
        </a:xfrm>
        <a:prstGeom prst="roundRect">
          <a:avLst>
            <a:gd name="adj" fmla="val 2823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</xdr:colOff>
      <xdr:row>0</xdr:row>
      <xdr:rowOff>52161</xdr:rowOff>
    </xdr:from>
    <xdr:to>
      <xdr:col>15</xdr:col>
      <xdr:colOff>217714</xdr:colOff>
      <xdr:row>39</xdr:row>
      <xdr:rowOff>11340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91860" y="52161"/>
          <a:ext cx="13884729" cy="11960679"/>
        </a:xfrm>
        <a:prstGeom prst="roundRect">
          <a:avLst>
            <a:gd name="adj" fmla="val 131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108857</xdr:rowOff>
    </xdr:from>
    <xdr:to>
      <xdr:col>15</xdr:col>
      <xdr:colOff>122464</xdr:colOff>
      <xdr:row>33</xdr:row>
      <xdr:rowOff>108857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8036" y="108857"/>
          <a:ext cx="16532678" cy="11375571"/>
        </a:xfrm>
        <a:prstGeom prst="roundRect">
          <a:avLst>
            <a:gd name="adj" fmla="val 90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95249</xdr:rowOff>
    </xdr:from>
    <xdr:to>
      <xdr:col>13</xdr:col>
      <xdr:colOff>304799</xdr:colOff>
      <xdr:row>63</xdr:row>
      <xdr:rowOff>133349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2874" y="95249"/>
          <a:ext cx="7648575" cy="11191875"/>
        </a:xfrm>
        <a:prstGeom prst="roundRect">
          <a:avLst>
            <a:gd name="adj" fmla="val 3093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76200</xdr:rowOff>
    </xdr:from>
    <xdr:to>
      <xdr:col>8</xdr:col>
      <xdr:colOff>244928</xdr:colOff>
      <xdr:row>64</xdr:row>
      <xdr:rowOff>161925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48" y="76200"/>
          <a:ext cx="8028216" cy="12277725"/>
        </a:xfrm>
        <a:prstGeom prst="roundRect">
          <a:avLst>
            <a:gd name="adj" fmla="val 2533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1</xdr:row>
      <xdr:rowOff>11906</xdr:rowOff>
    </xdr:from>
    <xdr:to>
      <xdr:col>9</xdr:col>
      <xdr:colOff>9523</xdr:colOff>
      <xdr:row>50</xdr:row>
      <xdr:rowOff>104775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01FA7FF-BEA8-465C-BBBF-E6005F91F215}"/>
            </a:ext>
          </a:extLst>
        </xdr:cNvPr>
        <xdr:cNvSpPr/>
      </xdr:nvSpPr>
      <xdr:spPr>
        <a:xfrm>
          <a:off x="59530" y="202406"/>
          <a:ext cx="8331993" cy="11939588"/>
        </a:xfrm>
        <a:prstGeom prst="roundRect">
          <a:avLst>
            <a:gd name="adj" fmla="val 297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1600200</xdr:colOff>
      <xdr:row>48</xdr:row>
      <xdr:rowOff>161925</xdr:rowOff>
    </xdr:from>
    <xdr:to>
      <xdr:col>7</xdr:col>
      <xdr:colOff>95250</xdr:colOff>
      <xdr:row>48</xdr:row>
      <xdr:rowOff>161925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F13FC58-FC4A-4F92-BA50-A652D32B0605}"/>
            </a:ext>
          </a:extLst>
        </xdr:cNvPr>
        <xdr:cNvCxnSpPr/>
      </xdr:nvCxnSpPr>
      <xdr:spPr>
        <a:xfrm>
          <a:off x="6286500" y="11820525"/>
          <a:ext cx="1733550" cy="0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107156</xdr:rowOff>
    </xdr:from>
    <xdr:to>
      <xdr:col>12</xdr:col>
      <xdr:colOff>205710</xdr:colOff>
      <xdr:row>69</xdr:row>
      <xdr:rowOff>121104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33F7D34-970E-41E2-81C2-31400BAFB1A6}"/>
            </a:ext>
          </a:extLst>
        </xdr:cNvPr>
        <xdr:cNvSpPr/>
      </xdr:nvSpPr>
      <xdr:spPr>
        <a:xfrm>
          <a:off x="95250" y="107156"/>
          <a:ext cx="9206835" cy="15196798"/>
        </a:xfrm>
        <a:prstGeom prst="roundRect">
          <a:avLst>
            <a:gd name="adj" fmla="val 2533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30870</xdr:colOff>
      <xdr:row>1</xdr:row>
      <xdr:rowOff>6580</xdr:rowOff>
    </xdr:from>
    <xdr:to>
      <xdr:col>18</xdr:col>
      <xdr:colOff>241327</xdr:colOff>
      <xdr:row>58</xdr:row>
      <xdr:rowOff>63549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6170" y="120880"/>
          <a:ext cx="15107557" cy="13239569"/>
        </a:xfrm>
        <a:prstGeom prst="roundRect">
          <a:avLst>
            <a:gd name="adj" fmla="val 1141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294109</xdr:colOff>
      <xdr:row>9</xdr:row>
      <xdr:rowOff>113169</xdr:rowOff>
    </xdr:from>
    <xdr:to>
      <xdr:col>6</xdr:col>
      <xdr:colOff>509108</xdr:colOff>
      <xdr:row>10</xdr:row>
      <xdr:rowOff>178551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8CC0849-38C2-4670-A73F-138BE35F4C47}"/>
            </a:ext>
          </a:extLst>
        </xdr:cNvPr>
        <xdr:cNvGrpSpPr/>
      </xdr:nvGrpSpPr>
      <xdr:grpSpPr>
        <a:xfrm>
          <a:off x="4877315" y="1771640"/>
          <a:ext cx="214999" cy="222264"/>
          <a:chOff x="3529624" y="2157300"/>
          <a:chExt cx="229266" cy="254151"/>
        </a:xfrm>
      </xdr:grpSpPr>
      <xdr:sp macro="" textlink="">
        <xdr:nvSpPr>
          <xdr:cNvPr id="13" name="Elipse 12">
            <a:extLst>
              <a:ext uri="{FF2B5EF4-FFF2-40B4-BE49-F238E27FC236}">
                <a16:creationId xmlns:a16="http://schemas.microsoft.com/office/drawing/2014/main" id="{CCBA89E1-5445-44E4-9C31-0516A1313864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/>
          </a:p>
        </xdr:txBody>
      </xdr:sp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079F441A-FFAC-4564-9B82-1F9AC7E6076B}"/>
              </a:ext>
            </a:extLst>
          </xdr:cNvPr>
          <xdr:cNvSpPr txBox="1"/>
        </xdr:nvSpPr>
        <xdr:spPr>
          <a:xfrm>
            <a:off x="3529624" y="2157300"/>
            <a:ext cx="200926" cy="218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AR" sz="1100"/>
              <a:t>1</a:t>
            </a:r>
          </a:p>
        </xdr:txBody>
      </xdr:sp>
    </xdr:grpSp>
    <xdr:clientData/>
  </xdr:twoCellAnchor>
  <xdr:twoCellAnchor>
    <xdr:from>
      <xdr:col>7</xdr:col>
      <xdr:colOff>317692</xdr:colOff>
      <xdr:row>9</xdr:row>
      <xdr:rowOff>98621</xdr:rowOff>
    </xdr:from>
    <xdr:to>
      <xdr:col>7</xdr:col>
      <xdr:colOff>532691</xdr:colOff>
      <xdr:row>10</xdr:row>
      <xdr:rowOff>164003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EA99B5B-8225-4753-9DBB-C8AF51CD3DA2}"/>
            </a:ext>
          </a:extLst>
        </xdr:cNvPr>
        <xdr:cNvGrpSpPr/>
      </xdr:nvGrpSpPr>
      <xdr:grpSpPr>
        <a:xfrm>
          <a:off x="5763751" y="1757092"/>
          <a:ext cx="214999" cy="222264"/>
          <a:chOff x="3529624" y="2157300"/>
          <a:chExt cx="229266" cy="254151"/>
        </a:xfrm>
      </xdr:grpSpPr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454DF7CF-8D57-4554-A7C7-BFB272B365F2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/>
          </a:p>
        </xdr:txBody>
      </xdr:sp>
      <xdr:sp macro="" textlink="">
        <xdr:nvSpPr>
          <xdr:cNvPr id="17" name="CuadroTexto 16">
            <a:extLst>
              <a:ext uri="{FF2B5EF4-FFF2-40B4-BE49-F238E27FC236}">
                <a16:creationId xmlns:a16="http://schemas.microsoft.com/office/drawing/2014/main" id="{E6CD3496-00A7-4CC2-B452-94D9944F2B7B}"/>
              </a:ext>
            </a:extLst>
          </xdr:cNvPr>
          <xdr:cNvSpPr txBox="1"/>
        </xdr:nvSpPr>
        <xdr:spPr>
          <a:xfrm>
            <a:off x="3529624" y="2157300"/>
            <a:ext cx="200926" cy="218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AR" sz="1100"/>
              <a:t>2</a:t>
            </a:r>
          </a:p>
        </xdr:txBody>
      </xdr:sp>
    </xdr:grpSp>
    <xdr:clientData/>
  </xdr:twoCellAnchor>
  <xdr:twoCellAnchor>
    <xdr:from>
      <xdr:col>8</xdr:col>
      <xdr:colOff>663908</xdr:colOff>
      <xdr:row>9</xdr:row>
      <xdr:rowOff>114675</xdr:rowOff>
    </xdr:from>
    <xdr:to>
      <xdr:col>8</xdr:col>
      <xdr:colOff>886234</xdr:colOff>
      <xdr:row>10</xdr:row>
      <xdr:rowOff>180057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FD77E725-E568-46B2-9477-A1CD94926994}"/>
            </a:ext>
          </a:extLst>
        </xdr:cNvPr>
        <xdr:cNvGrpSpPr/>
      </xdr:nvGrpSpPr>
      <xdr:grpSpPr>
        <a:xfrm>
          <a:off x="6972820" y="1773146"/>
          <a:ext cx="222326" cy="222264"/>
          <a:chOff x="3521811" y="2157300"/>
          <a:chExt cx="237079" cy="254151"/>
        </a:xfrm>
      </xdr:grpSpPr>
      <xdr:sp macro="" textlink="">
        <xdr:nvSpPr>
          <xdr:cNvPr id="20" name="Elipse 19">
            <a:extLst>
              <a:ext uri="{FF2B5EF4-FFF2-40B4-BE49-F238E27FC236}">
                <a16:creationId xmlns:a16="http://schemas.microsoft.com/office/drawing/2014/main" id="{6A00D519-0581-4744-8B0F-568E9B80C4C6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/>
          </a:p>
        </xdr:txBody>
      </xdr:sp>
      <xdr:sp macro="" textlink="">
        <xdr:nvSpPr>
          <xdr:cNvPr id="21" name="CuadroTexto 20">
            <a:extLst>
              <a:ext uri="{FF2B5EF4-FFF2-40B4-BE49-F238E27FC236}">
                <a16:creationId xmlns:a16="http://schemas.microsoft.com/office/drawing/2014/main" id="{807483DC-B606-45DB-834F-071093043305}"/>
              </a:ext>
            </a:extLst>
          </xdr:cNvPr>
          <xdr:cNvSpPr txBox="1"/>
        </xdr:nvSpPr>
        <xdr:spPr>
          <a:xfrm>
            <a:off x="3521811" y="2157300"/>
            <a:ext cx="200926" cy="218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AR" sz="1100"/>
              <a:t>3</a:t>
            </a:r>
          </a:p>
        </xdr:txBody>
      </xdr:sp>
    </xdr:grpSp>
    <xdr:clientData/>
  </xdr:twoCellAnchor>
  <xdr:twoCellAnchor>
    <xdr:from>
      <xdr:col>10</xdr:col>
      <xdr:colOff>397789</xdr:colOff>
      <xdr:row>9</xdr:row>
      <xdr:rowOff>112055</xdr:rowOff>
    </xdr:from>
    <xdr:to>
      <xdr:col>10</xdr:col>
      <xdr:colOff>620115</xdr:colOff>
      <xdr:row>10</xdr:row>
      <xdr:rowOff>184764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58BBD3D5-2CA3-4087-984A-411FCDCD6963}"/>
            </a:ext>
          </a:extLst>
        </xdr:cNvPr>
        <xdr:cNvGrpSpPr/>
      </xdr:nvGrpSpPr>
      <xdr:grpSpPr>
        <a:xfrm>
          <a:off x="8342760" y="1770526"/>
          <a:ext cx="222326" cy="229591"/>
          <a:chOff x="3521811" y="2149081"/>
          <a:chExt cx="237079" cy="262370"/>
        </a:xfrm>
      </xdr:grpSpPr>
      <xdr:sp macro="" textlink="">
        <xdr:nvSpPr>
          <xdr:cNvPr id="23" name="Elipse 22">
            <a:extLst>
              <a:ext uri="{FF2B5EF4-FFF2-40B4-BE49-F238E27FC236}">
                <a16:creationId xmlns:a16="http://schemas.microsoft.com/office/drawing/2014/main" id="{A856C4B5-0473-4BBA-B497-5FEB58E2878E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/>
          </a:p>
        </xdr:txBody>
      </xdr:sp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CB3A15D6-CC0F-4071-B2DF-FED5A5DD6CA9}"/>
              </a:ext>
            </a:extLst>
          </xdr:cNvPr>
          <xdr:cNvSpPr txBox="1"/>
        </xdr:nvSpPr>
        <xdr:spPr>
          <a:xfrm>
            <a:off x="3521811" y="2149081"/>
            <a:ext cx="200926" cy="218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AR" sz="1100"/>
              <a:t>4</a:t>
            </a:r>
          </a:p>
        </xdr:txBody>
      </xdr:sp>
    </xdr:grpSp>
    <xdr:clientData/>
  </xdr:twoCellAnchor>
  <xdr:twoCellAnchor>
    <xdr:from>
      <xdr:col>11</xdr:col>
      <xdr:colOff>318375</xdr:colOff>
      <xdr:row>9</xdr:row>
      <xdr:rowOff>112871</xdr:rowOff>
    </xdr:from>
    <xdr:to>
      <xdr:col>11</xdr:col>
      <xdr:colOff>533374</xdr:colOff>
      <xdr:row>10</xdr:row>
      <xdr:rowOff>178253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EFF26AB4-1FCB-4984-A19F-24820D16B3E3}"/>
            </a:ext>
          </a:extLst>
        </xdr:cNvPr>
        <xdr:cNvGrpSpPr/>
      </xdr:nvGrpSpPr>
      <xdr:grpSpPr>
        <a:xfrm>
          <a:off x="9126199" y="1771342"/>
          <a:ext cx="214999" cy="222264"/>
          <a:chOff x="3529624" y="2157300"/>
          <a:chExt cx="229266" cy="254151"/>
        </a:xfrm>
      </xdr:grpSpPr>
      <xdr:sp macro="" textlink="">
        <xdr:nvSpPr>
          <xdr:cNvPr id="26" name="Elipse 25">
            <a:extLst>
              <a:ext uri="{FF2B5EF4-FFF2-40B4-BE49-F238E27FC236}">
                <a16:creationId xmlns:a16="http://schemas.microsoft.com/office/drawing/2014/main" id="{16301A9C-9138-4124-B7CE-BB300E9827C6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/>
          </a:p>
        </xdr:txBody>
      </xdr:sp>
      <xdr:sp macro="" textlink="">
        <xdr:nvSpPr>
          <xdr:cNvPr id="27" name="CuadroTexto 26">
            <a:extLst>
              <a:ext uri="{FF2B5EF4-FFF2-40B4-BE49-F238E27FC236}">
                <a16:creationId xmlns:a16="http://schemas.microsoft.com/office/drawing/2014/main" id="{2E96A70E-EBA7-4C9E-ABB1-D102E7EFE811}"/>
              </a:ext>
            </a:extLst>
          </xdr:cNvPr>
          <xdr:cNvSpPr txBox="1"/>
        </xdr:nvSpPr>
        <xdr:spPr>
          <a:xfrm>
            <a:off x="3529624" y="2157300"/>
            <a:ext cx="200926" cy="218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AR" sz="1100"/>
              <a:t>5</a:t>
            </a:r>
          </a:p>
        </xdr:txBody>
      </xdr:sp>
    </xdr:grpSp>
    <xdr:clientData/>
  </xdr:twoCellAnchor>
  <xdr:twoCellAnchor>
    <xdr:from>
      <xdr:col>12</xdr:col>
      <xdr:colOff>671731</xdr:colOff>
      <xdr:row>9</xdr:row>
      <xdr:rowOff>112595</xdr:rowOff>
    </xdr:from>
    <xdr:to>
      <xdr:col>12</xdr:col>
      <xdr:colOff>890178</xdr:colOff>
      <xdr:row>10</xdr:row>
      <xdr:rowOff>177977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5A20BF86-B0F7-4173-88E6-C84A55A268EE}"/>
            </a:ext>
          </a:extLst>
        </xdr:cNvPr>
        <xdr:cNvGrpSpPr/>
      </xdr:nvGrpSpPr>
      <xdr:grpSpPr>
        <a:xfrm>
          <a:off x="10342407" y="1771066"/>
          <a:ext cx="218447" cy="222264"/>
          <a:chOff x="3525948" y="2157300"/>
          <a:chExt cx="232942" cy="254151"/>
        </a:xfrm>
      </xdr:grpSpPr>
      <xdr:sp macro="" textlink="">
        <xdr:nvSpPr>
          <xdr:cNvPr id="29" name="Elipse 28">
            <a:extLst>
              <a:ext uri="{FF2B5EF4-FFF2-40B4-BE49-F238E27FC236}">
                <a16:creationId xmlns:a16="http://schemas.microsoft.com/office/drawing/2014/main" id="{20E40EB4-381A-484B-97C6-93ABFBBCE5BD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/>
          </a:p>
        </xdr:txBody>
      </xdr:sp>
      <xdr:sp macro="" textlink="">
        <xdr:nvSpPr>
          <xdr:cNvPr id="30" name="CuadroTexto 29">
            <a:extLst>
              <a:ext uri="{FF2B5EF4-FFF2-40B4-BE49-F238E27FC236}">
                <a16:creationId xmlns:a16="http://schemas.microsoft.com/office/drawing/2014/main" id="{6C5E389E-4437-4A77-8168-29881AB052B2}"/>
              </a:ext>
            </a:extLst>
          </xdr:cNvPr>
          <xdr:cNvSpPr txBox="1"/>
        </xdr:nvSpPr>
        <xdr:spPr>
          <a:xfrm>
            <a:off x="3525948" y="2157300"/>
            <a:ext cx="200926" cy="218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AR" sz="1100"/>
              <a:t>6</a:t>
            </a:r>
          </a:p>
        </xdr:txBody>
      </xdr:sp>
    </xdr:grpSp>
    <xdr:clientData/>
  </xdr:twoCellAnchor>
  <xdr:twoCellAnchor editAs="oneCell">
    <xdr:from>
      <xdr:col>0</xdr:col>
      <xdr:colOff>35746</xdr:colOff>
      <xdr:row>11</xdr:row>
      <xdr:rowOff>7576</xdr:rowOff>
    </xdr:from>
    <xdr:to>
      <xdr:col>0</xdr:col>
      <xdr:colOff>342904</xdr:colOff>
      <xdr:row>12</xdr:row>
      <xdr:rowOff>12617</xdr:rowOff>
    </xdr:to>
    <xdr:pic>
      <xdr:nvPicPr>
        <xdr:cNvPr id="6" name="Imagen 5" descr="Click para visualizar los Bienes y Servicios a Imputa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95336-B949-4F5A-A3B5-5FFAEB0C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46" y="2035841"/>
          <a:ext cx="307158" cy="296394"/>
        </a:xfrm>
        <a:prstGeom prst="rect">
          <a:avLst/>
        </a:prstGeom>
      </xdr:spPr>
    </xdr:pic>
    <xdr:clientData/>
  </xdr:twoCellAnchor>
  <xdr:twoCellAnchor editAs="oneCell">
    <xdr:from>
      <xdr:col>0</xdr:col>
      <xdr:colOff>36755</xdr:colOff>
      <xdr:row>12</xdr:row>
      <xdr:rowOff>36769</xdr:rowOff>
    </xdr:from>
    <xdr:to>
      <xdr:col>0</xdr:col>
      <xdr:colOff>343913</xdr:colOff>
      <xdr:row>14</xdr:row>
      <xdr:rowOff>6402</xdr:rowOff>
    </xdr:to>
    <xdr:pic>
      <xdr:nvPicPr>
        <xdr:cNvPr id="34" name="Imagen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5C38394-163C-4BB7-9524-9BF834639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55" y="2372901"/>
          <a:ext cx="307158" cy="305514"/>
        </a:xfrm>
        <a:prstGeom prst="rect">
          <a:avLst/>
        </a:prstGeom>
      </xdr:spPr>
    </xdr:pic>
    <xdr:clientData/>
  </xdr:twoCellAnchor>
  <xdr:twoCellAnchor editAs="oneCell">
    <xdr:from>
      <xdr:col>0</xdr:col>
      <xdr:colOff>42536</xdr:colOff>
      <xdr:row>14</xdr:row>
      <xdr:rowOff>6927</xdr:rowOff>
    </xdr:from>
    <xdr:to>
      <xdr:col>0</xdr:col>
      <xdr:colOff>349694</xdr:colOff>
      <xdr:row>15</xdr:row>
      <xdr:rowOff>11968</xdr:rowOff>
    </xdr:to>
    <xdr:pic>
      <xdr:nvPicPr>
        <xdr:cNvPr id="35" name="Imagen 3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370819-512E-4194-8A96-849B4540C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36" y="2678940"/>
          <a:ext cx="307158" cy="300817"/>
        </a:xfrm>
        <a:prstGeom prst="rect">
          <a:avLst/>
        </a:prstGeom>
      </xdr:spPr>
    </xdr:pic>
    <xdr:clientData/>
  </xdr:twoCellAnchor>
  <xdr:twoCellAnchor editAs="oneCell">
    <xdr:from>
      <xdr:col>0</xdr:col>
      <xdr:colOff>38292</xdr:colOff>
      <xdr:row>15</xdr:row>
      <xdr:rowOff>229</xdr:rowOff>
    </xdr:from>
    <xdr:to>
      <xdr:col>0</xdr:col>
      <xdr:colOff>345450</xdr:colOff>
      <xdr:row>16</xdr:row>
      <xdr:rowOff>3507</xdr:rowOff>
    </xdr:to>
    <xdr:pic>
      <xdr:nvPicPr>
        <xdr:cNvPr id="36" name="Imagen 3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7E7DF63-39CF-4F69-8F62-178250999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2" y="2968018"/>
          <a:ext cx="307158" cy="299055"/>
        </a:xfrm>
        <a:prstGeom prst="rect">
          <a:avLst/>
        </a:prstGeom>
      </xdr:spPr>
    </xdr:pic>
    <xdr:clientData/>
  </xdr:twoCellAnchor>
  <xdr:twoCellAnchor editAs="oneCell">
    <xdr:from>
      <xdr:col>0</xdr:col>
      <xdr:colOff>41739</xdr:colOff>
      <xdr:row>15</xdr:row>
      <xdr:rowOff>295073</xdr:rowOff>
    </xdr:from>
    <xdr:to>
      <xdr:col>0</xdr:col>
      <xdr:colOff>348897</xdr:colOff>
      <xdr:row>17</xdr:row>
      <xdr:rowOff>4337</xdr:rowOff>
    </xdr:to>
    <xdr:pic>
      <xdr:nvPicPr>
        <xdr:cNvPr id="37" name="Imagen 3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E5B7AFF-2177-4260-B56C-8D5A0AA55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39" y="3262862"/>
          <a:ext cx="307158" cy="300817"/>
        </a:xfrm>
        <a:prstGeom prst="rect">
          <a:avLst/>
        </a:prstGeom>
      </xdr:spPr>
    </xdr:pic>
    <xdr:clientData/>
  </xdr:twoCellAnchor>
  <xdr:twoCellAnchor editAs="oneCell">
    <xdr:from>
      <xdr:col>0</xdr:col>
      <xdr:colOff>38628</xdr:colOff>
      <xdr:row>17</xdr:row>
      <xdr:rowOff>1190</xdr:rowOff>
    </xdr:from>
    <xdr:to>
      <xdr:col>0</xdr:col>
      <xdr:colOff>345786</xdr:colOff>
      <xdr:row>18</xdr:row>
      <xdr:rowOff>6403</xdr:rowOff>
    </xdr:to>
    <xdr:pic>
      <xdr:nvPicPr>
        <xdr:cNvPr id="38" name="Imagen 3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634320C-EE2C-49B8-BD43-0EF83843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28" y="3560532"/>
          <a:ext cx="307158" cy="300989"/>
        </a:xfrm>
        <a:prstGeom prst="rect">
          <a:avLst/>
        </a:prstGeom>
      </xdr:spPr>
    </xdr:pic>
    <xdr:clientData/>
  </xdr:twoCellAnchor>
  <xdr:twoCellAnchor editAs="oneCell">
    <xdr:from>
      <xdr:col>0</xdr:col>
      <xdr:colOff>38995</xdr:colOff>
      <xdr:row>17</xdr:row>
      <xdr:rowOff>294275</xdr:rowOff>
    </xdr:from>
    <xdr:to>
      <xdr:col>0</xdr:col>
      <xdr:colOff>346153</xdr:colOff>
      <xdr:row>19</xdr:row>
      <xdr:rowOff>3540</xdr:rowOff>
    </xdr:to>
    <xdr:pic>
      <xdr:nvPicPr>
        <xdr:cNvPr id="39" name="Imagen 3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F3009F6-9E06-4A81-B238-6B3A41A0B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5" y="3853617"/>
          <a:ext cx="307158" cy="300818"/>
        </a:xfrm>
        <a:prstGeom prst="rect">
          <a:avLst/>
        </a:prstGeom>
      </xdr:spPr>
    </xdr:pic>
    <xdr:clientData/>
  </xdr:twoCellAnchor>
  <xdr:twoCellAnchor editAs="oneCell">
    <xdr:from>
      <xdr:col>0</xdr:col>
      <xdr:colOff>40288</xdr:colOff>
      <xdr:row>25</xdr:row>
      <xdr:rowOff>290200</xdr:rowOff>
    </xdr:from>
    <xdr:to>
      <xdr:col>0</xdr:col>
      <xdr:colOff>347446</xdr:colOff>
      <xdr:row>27</xdr:row>
      <xdr:rowOff>2125</xdr:rowOff>
    </xdr:to>
    <xdr:pic>
      <xdr:nvPicPr>
        <xdr:cNvPr id="44" name="Imagen 4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82870A9-6077-4B1F-8E1F-D9FAE354B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88" y="5579082"/>
          <a:ext cx="307158" cy="299054"/>
        </a:xfrm>
        <a:prstGeom prst="rect">
          <a:avLst/>
        </a:prstGeom>
      </xdr:spPr>
    </xdr:pic>
    <xdr:clientData/>
  </xdr:twoCellAnchor>
  <xdr:twoCellAnchor editAs="oneCell">
    <xdr:from>
      <xdr:col>0</xdr:col>
      <xdr:colOff>43737</xdr:colOff>
      <xdr:row>26</xdr:row>
      <xdr:rowOff>289266</xdr:rowOff>
    </xdr:from>
    <xdr:to>
      <xdr:col>0</xdr:col>
      <xdr:colOff>350895</xdr:colOff>
      <xdr:row>28</xdr:row>
      <xdr:rowOff>2954</xdr:rowOff>
    </xdr:to>
    <xdr:pic>
      <xdr:nvPicPr>
        <xdr:cNvPr id="45" name="Imagen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125259C-FEB7-411E-93B2-5C33F3CFF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" y="5873924"/>
          <a:ext cx="307158" cy="305241"/>
        </a:xfrm>
        <a:prstGeom prst="rect">
          <a:avLst/>
        </a:prstGeom>
      </xdr:spPr>
    </xdr:pic>
    <xdr:clientData/>
  </xdr:twoCellAnchor>
  <xdr:twoCellAnchor editAs="oneCell">
    <xdr:from>
      <xdr:col>0</xdr:col>
      <xdr:colOff>45639</xdr:colOff>
      <xdr:row>28</xdr:row>
      <xdr:rowOff>4819</xdr:rowOff>
    </xdr:from>
    <xdr:to>
      <xdr:col>0</xdr:col>
      <xdr:colOff>352797</xdr:colOff>
      <xdr:row>29</xdr:row>
      <xdr:rowOff>5610</xdr:rowOff>
    </xdr:to>
    <xdr:pic>
      <xdr:nvPicPr>
        <xdr:cNvPr id="46" name="Imagen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BB88734-B698-48CE-8ABF-57C284818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39" y="6181030"/>
          <a:ext cx="307158" cy="296567"/>
        </a:xfrm>
        <a:prstGeom prst="rect">
          <a:avLst/>
        </a:prstGeom>
      </xdr:spPr>
    </xdr:pic>
    <xdr:clientData/>
  </xdr:twoCellAnchor>
  <xdr:twoCellAnchor editAs="oneCell">
    <xdr:from>
      <xdr:col>0</xdr:col>
      <xdr:colOff>46006</xdr:colOff>
      <xdr:row>29</xdr:row>
      <xdr:rowOff>7142</xdr:rowOff>
    </xdr:from>
    <xdr:to>
      <xdr:col>0</xdr:col>
      <xdr:colOff>353164</xdr:colOff>
      <xdr:row>30</xdr:row>
      <xdr:rowOff>12183</xdr:rowOff>
    </xdr:to>
    <xdr:pic>
      <xdr:nvPicPr>
        <xdr:cNvPr id="47" name="Imagen 4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B7A4942-E9F8-48FD-951F-4533657BB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6" y="6479129"/>
          <a:ext cx="307158" cy="300817"/>
        </a:xfrm>
        <a:prstGeom prst="rect">
          <a:avLst/>
        </a:prstGeom>
      </xdr:spPr>
    </xdr:pic>
    <xdr:clientData/>
  </xdr:twoCellAnchor>
  <xdr:twoCellAnchor editAs="oneCell">
    <xdr:from>
      <xdr:col>0</xdr:col>
      <xdr:colOff>45301</xdr:colOff>
      <xdr:row>24</xdr:row>
      <xdr:rowOff>295212</xdr:rowOff>
    </xdr:from>
    <xdr:to>
      <xdr:col>0</xdr:col>
      <xdr:colOff>352459</xdr:colOff>
      <xdr:row>26</xdr:row>
      <xdr:rowOff>2714</xdr:rowOff>
    </xdr:to>
    <xdr:pic>
      <xdr:nvPicPr>
        <xdr:cNvPr id="51" name="Imagen 5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597F334-B537-49F5-AE6C-F047E1A6A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01" y="5288317"/>
          <a:ext cx="307158" cy="299055"/>
        </a:xfrm>
        <a:prstGeom prst="rect">
          <a:avLst/>
        </a:prstGeom>
      </xdr:spPr>
    </xdr:pic>
    <xdr:clientData/>
  </xdr:twoCellAnchor>
  <xdr:twoCellAnchor editAs="oneCell">
    <xdr:from>
      <xdr:col>0</xdr:col>
      <xdr:colOff>40288</xdr:colOff>
      <xdr:row>24</xdr:row>
      <xdr:rowOff>2090</xdr:rowOff>
    </xdr:from>
    <xdr:to>
      <xdr:col>0</xdr:col>
      <xdr:colOff>347446</xdr:colOff>
      <xdr:row>25</xdr:row>
      <xdr:rowOff>2124</xdr:rowOff>
    </xdr:to>
    <xdr:pic>
      <xdr:nvPicPr>
        <xdr:cNvPr id="52" name="Imagen 5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041D0FA-1B4D-450F-B50A-C43594DF6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88" y="4995195"/>
          <a:ext cx="307158" cy="291387"/>
        </a:xfrm>
        <a:prstGeom prst="rect">
          <a:avLst/>
        </a:prstGeom>
      </xdr:spPr>
    </xdr:pic>
    <xdr:clientData/>
  </xdr:twoCellAnchor>
  <xdr:twoCellAnchor editAs="oneCell">
    <xdr:from>
      <xdr:col>0</xdr:col>
      <xdr:colOff>40288</xdr:colOff>
      <xdr:row>22</xdr:row>
      <xdr:rowOff>26</xdr:rowOff>
    </xdr:from>
    <xdr:to>
      <xdr:col>0</xdr:col>
      <xdr:colOff>347446</xdr:colOff>
      <xdr:row>23</xdr:row>
      <xdr:rowOff>70539</xdr:rowOff>
    </xdr:to>
    <xdr:pic>
      <xdr:nvPicPr>
        <xdr:cNvPr id="53" name="Imagen 5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45CDF4CE-3528-443F-A7F0-E909CBF18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88" y="4697355"/>
          <a:ext cx="307158" cy="291092"/>
        </a:xfrm>
        <a:prstGeom prst="rect">
          <a:avLst/>
        </a:prstGeom>
      </xdr:spPr>
    </xdr:pic>
    <xdr:clientData/>
  </xdr:twoCellAnchor>
  <xdr:twoCellAnchor editAs="oneCell">
    <xdr:from>
      <xdr:col>0</xdr:col>
      <xdr:colOff>42173</xdr:colOff>
      <xdr:row>33</xdr:row>
      <xdr:rowOff>18939</xdr:rowOff>
    </xdr:from>
    <xdr:to>
      <xdr:col>0</xdr:col>
      <xdr:colOff>349331</xdr:colOff>
      <xdr:row>34</xdr:row>
      <xdr:rowOff>21620</xdr:rowOff>
    </xdr:to>
    <xdr:pic>
      <xdr:nvPicPr>
        <xdr:cNvPr id="54" name="Imagen 5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6AC3CE56-60D1-4CEE-BC45-D5F29921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73" y="7333136"/>
          <a:ext cx="307158" cy="298458"/>
        </a:xfrm>
        <a:prstGeom prst="rect">
          <a:avLst/>
        </a:prstGeom>
      </xdr:spPr>
    </xdr:pic>
    <xdr:clientData/>
  </xdr:twoCellAnchor>
  <xdr:twoCellAnchor editAs="oneCell">
    <xdr:from>
      <xdr:col>0</xdr:col>
      <xdr:colOff>37159</xdr:colOff>
      <xdr:row>35</xdr:row>
      <xdr:rowOff>950</xdr:rowOff>
    </xdr:from>
    <xdr:to>
      <xdr:col>0</xdr:col>
      <xdr:colOff>344317</xdr:colOff>
      <xdr:row>35</xdr:row>
      <xdr:rowOff>294101</xdr:rowOff>
    </xdr:to>
    <xdr:pic>
      <xdr:nvPicPr>
        <xdr:cNvPr id="55" name="Imagen 5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4BBB9A2C-64BA-418D-8B4F-2ECB895A3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59" y="7587332"/>
          <a:ext cx="307158" cy="293151"/>
        </a:xfrm>
        <a:prstGeom prst="rect">
          <a:avLst/>
        </a:prstGeom>
      </xdr:spPr>
    </xdr:pic>
    <xdr:clientData/>
  </xdr:twoCellAnchor>
  <xdr:twoCellAnchor editAs="oneCell">
    <xdr:from>
      <xdr:col>0</xdr:col>
      <xdr:colOff>40626</xdr:colOff>
      <xdr:row>36</xdr:row>
      <xdr:rowOff>6590</xdr:rowOff>
    </xdr:from>
    <xdr:to>
      <xdr:col>0</xdr:col>
      <xdr:colOff>347784</xdr:colOff>
      <xdr:row>37</xdr:row>
      <xdr:rowOff>2620</xdr:rowOff>
    </xdr:to>
    <xdr:pic>
      <xdr:nvPicPr>
        <xdr:cNvPr id="56" name="Imagen 5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7192D2A5-7D45-4137-B03C-3B429CE7B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26" y="7987537"/>
          <a:ext cx="307158" cy="295387"/>
        </a:xfrm>
        <a:prstGeom prst="rect">
          <a:avLst/>
        </a:prstGeom>
      </xdr:spPr>
    </xdr:pic>
    <xdr:clientData/>
  </xdr:twoCellAnchor>
  <xdr:twoCellAnchor editAs="oneCell">
    <xdr:from>
      <xdr:col>0</xdr:col>
      <xdr:colOff>46006</xdr:colOff>
      <xdr:row>39</xdr:row>
      <xdr:rowOff>123625</xdr:rowOff>
    </xdr:from>
    <xdr:to>
      <xdr:col>0</xdr:col>
      <xdr:colOff>353164</xdr:colOff>
      <xdr:row>41</xdr:row>
      <xdr:rowOff>3337</xdr:rowOff>
    </xdr:to>
    <xdr:pic>
      <xdr:nvPicPr>
        <xdr:cNvPr id="57" name="Imagen 5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CFF3BFF1-13BC-4D98-816F-48E01CE0C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6" y="8831480"/>
          <a:ext cx="307158" cy="300818"/>
        </a:xfrm>
        <a:prstGeom prst="rect">
          <a:avLst/>
        </a:prstGeom>
      </xdr:spPr>
    </xdr:pic>
    <xdr:clientData/>
  </xdr:twoCellAnchor>
  <xdr:twoCellAnchor editAs="oneCell">
    <xdr:from>
      <xdr:col>0</xdr:col>
      <xdr:colOff>42173</xdr:colOff>
      <xdr:row>41</xdr:row>
      <xdr:rowOff>62287</xdr:rowOff>
    </xdr:from>
    <xdr:to>
      <xdr:col>0</xdr:col>
      <xdr:colOff>349331</xdr:colOff>
      <xdr:row>43</xdr:row>
      <xdr:rowOff>2157</xdr:rowOff>
    </xdr:to>
    <xdr:pic>
      <xdr:nvPicPr>
        <xdr:cNvPr id="58" name="Imagen 5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91689EAB-F504-4FC6-AC65-F4784F25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73" y="9191248"/>
          <a:ext cx="307158" cy="300817"/>
        </a:xfrm>
        <a:prstGeom prst="rect">
          <a:avLst/>
        </a:prstGeom>
      </xdr:spPr>
    </xdr:pic>
    <xdr:clientData/>
  </xdr:twoCellAnchor>
  <xdr:twoCellAnchor editAs="oneCell">
    <xdr:from>
      <xdr:col>0</xdr:col>
      <xdr:colOff>40626</xdr:colOff>
      <xdr:row>43</xdr:row>
      <xdr:rowOff>1577</xdr:rowOff>
    </xdr:from>
    <xdr:to>
      <xdr:col>0</xdr:col>
      <xdr:colOff>347784</xdr:colOff>
      <xdr:row>44</xdr:row>
      <xdr:rowOff>2368</xdr:rowOff>
    </xdr:to>
    <xdr:pic>
      <xdr:nvPicPr>
        <xdr:cNvPr id="59" name="Imagen 5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CFCDE76-738D-4084-8B70-55C873F6E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26" y="9491485"/>
          <a:ext cx="307158" cy="296567"/>
        </a:xfrm>
        <a:prstGeom prst="rect">
          <a:avLst/>
        </a:prstGeom>
      </xdr:spPr>
    </xdr:pic>
    <xdr:clientData/>
  </xdr:twoCellAnchor>
  <xdr:twoCellAnchor editAs="oneCell">
    <xdr:from>
      <xdr:col>0</xdr:col>
      <xdr:colOff>37160</xdr:colOff>
      <xdr:row>43</xdr:row>
      <xdr:rowOff>295251</xdr:rowOff>
    </xdr:from>
    <xdr:to>
      <xdr:col>0</xdr:col>
      <xdr:colOff>344318</xdr:colOff>
      <xdr:row>45</xdr:row>
      <xdr:rowOff>4516</xdr:rowOff>
    </xdr:to>
    <xdr:pic>
      <xdr:nvPicPr>
        <xdr:cNvPr id="60" name="Imagen 59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4F6BE882-82CD-4749-BBF4-C41867E2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0" y="9785159"/>
          <a:ext cx="307158" cy="300818"/>
        </a:xfrm>
        <a:prstGeom prst="rect">
          <a:avLst/>
        </a:prstGeom>
      </xdr:spPr>
    </xdr:pic>
    <xdr:clientData/>
  </xdr:twoCellAnchor>
  <xdr:twoCellAnchor editAs="oneCell">
    <xdr:from>
      <xdr:col>0</xdr:col>
      <xdr:colOff>40993</xdr:colOff>
      <xdr:row>48</xdr:row>
      <xdr:rowOff>3898</xdr:rowOff>
    </xdr:from>
    <xdr:to>
      <xdr:col>0</xdr:col>
      <xdr:colOff>348151</xdr:colOff>
      <xdr:row>49</xdr:row>
      <xdr:rowOff>6580</xdr:rowOff>
    </xdr:to>
    <xdr:pic>
      <xdr:nvPicPr>
        <xdr:cNvPr id="61" name="Imagen 6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54AB746-6CA2-419A-8909-814DD05EE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3" y="10631793"/>
          <a:ext cx="307158" cy="298458"/>
        </a:xfrm>
        <a:prstGeom prst="rect">
          <a:avLst/>
        </a:prstGeom>
      </xdr:spPr>
    </xdr:pic>
    <xdr:clientData/>
  </xdr:twoCellAnchor>
  <xdr:twoCellAnchor editAs="oneCell">
    <xdr:from>
      <xdr:col>0</xdr:col>
      <xdr:colOff>46007</xdr:colOff>
      <xdr:row>49</xdr:row>
      <xdr:rowOff>122446</xdr:rowOff>
    </xdr:from>
    <xdr:to>
      <xdr:col>0</xdr:col>
      <xdr:colOff>353165</xdr:colOff>
      <xdr:row>51</xdr:row>
      <xdr:rowOff>2158</xdr:rowOff>
    </xdr:to>
    <xdr:pic>
      <xdr:nvPicPr>
        <xdr:cNvPr id="62" name="Imagen 61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CCE9A716-3D63-40B6-A69D-5DFC1AE03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7" y="11046117"/>
          <a:ext cx="307158" cy="300817"/>
        </a:xfrm>
        <a:prstGeom prst="rect">
          <a:avLst/>
        </a:prstGeom>
      </xdr:spPr>
    </xdr:pic>
    <xdr:clientData/>
  </xdr:twoCellAnchor>
  <xdr:twoCellAnchor editAs="oneCell">
    <xdr:from>
      <xdr:col>0</xdr:col>
      <xdr:colOff>40626</xdr:colOff>
      <xdr:row>51</xdr:row>
      <xdr:rowOff>120712</xdr:rowOff>
    </xdr:from>
    <xdr:to>
      <xdr:col>0</xdr:col>
      <xdr:colOff>347784</xdr:colOff>
      <xdr:row>53</xdr:row>
      <xdr:rowOff>597</xdr:rowOff>
    </xdr:to>
    <xdr:pic>
      <xdr:nvPicPr>
        <xdr:cNvPr id="63" name="Imagen 62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89B8ED73-2389-49F3-A459-7EF075368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26" y="11465488"/>
          <a:ext cx="307158" cy="296567"/>
        </a:xfrm>
        <a:prstGeom prst="rect">
          <a:avLst/>
        </a:prstGeom>
      </xdr:spPr>
    </xdr:pic>
    <xdr:clientData/>
  </xdr:twoCellAnchor>
  <xdr:twoCellAnchor>
    <xdr:from>
      <xdr:col>19</xdr:col>
      <xdr:colOff>923357</xdr:colOff>
      <xdr:row>11</xdr:row>
      <xdr:rowOff>11208</xdr:rowOff>
    </xdr:from>
    <xdr:to>
      <xdr:col>19</xdr:col>
      <xdr:colOff>1225916</xdr:colOff>
      <xdr:row>12</xdr:row>
      <xdr:rowOff>8004</xdr:rowOff>
    </xdr:to>
    <xdr:sp macro="" textlink="">
      <xdr:nvSpPr>
        <xdr:cNvPr id="66" name="Flecha: a la derecha con bandas 65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24FCBB0-5B7F-4BD6-917B-14AB7F4A8125}"/>
            </a:ext>
          </a:extLst>
        </xdr:cNvPr>
        <xdr:cNvSpPr/>
      </xdr:nvSpPr>
      <xdr:spPr>
        <a:xfrm flipH="1">
          <a:off x="16465916" y="2039473"/>
          <a:ext cx="302559" cy="288149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918233</xdr:colOff>
      <xdr:row>13</xdr:row>
      <xdr:rowOff>322</xdr:rowOff>
    </xdr:from>
    <xdr:to>
      <xdr:col>19</xdr:col>
      <xdr:colOff>1220792</xdr:colOff>
      <xdr:row>14</xdr:row>
      <xdr:rowOff>321</xdr:rowOff>
    </xdr:to>
    <xdr:sp macro="" textlink="">
      <xdr:nvSpPr>
        <xdr:cNvPr id="67" name="Flecha: a la derecha con bandas 6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79013A1-1880-4BC7-9EED-58B32BF05038}"/>
            </a:ext>
          </a:extLst>
        </xdr:cNvPr>
        <xdr:cNvSpPr/>
      </xdr:nvSpPr>
      <xdr:spPr>
        <a:xfrm flipH="1">
          <a:off x="16460792" y="2353557"/>
          <a:ext cx="302559" cy="291352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923996</xdr:colOff>
      <xdr:row>14</xdr:row>
      <xdr:rowOff>11207</xdr:rowOff>
    </xdr:from>
    <xdr:to>
      <xdr:col>19</xdr:col>
      <xdr:colOff>1226555</xdr:colOff>
      <xdr:row>15</xdr:row>
      <xdr:rowOff>11206</xdr:rowOff>
    </xdr:to>
    <xdr:sp macro="" textlink="">
      <xdr:nvSpPr>
        <xdr:cNvPr id="68" name="Flecha: a la derecha con bandas 67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7A5D8B2-AC86-4706-A8FA-7EB9CFA72528}"/>
            </a:ext>
          </a:extLst>
        </xdr:cNvPr>
        <xdr:cNvSpPr/>
      </xdr:nvSpPr>
      <xdr:spPr>
        <a:xfrm flipH="1">
          <a:off x="16466555" y="2655795"/>
          <a:ext cx="302559" cy="291352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14</xdr:row>
      <xdr:rowOff>290394</xdr:rowOff>
    </xdr:from>
    <xdr:to>
      <xdr:col>19</xdr:col>
      <xdr:colOff>1226875</xdr:colOff>
      <xdr:row>15</xdr:row>
      <xdr:rowOff>290394</xdr:rowOff>
    </xdr:to>
    <xdr:sp macro="" textlink="">
      <xdr:nvSpPr>
        <xdr:cNvPr id="69" name="Flecha: a la derecha con bandas 68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50F0F4D4-BBEA-4682-AEFC-D65AF6E184FA}"/>
            </a:ext>
          </a:extLst>
        </xdr:cNvPr>
        <xdr:cNvSpPr/>
      </xdr:nvSpPr>
      <xdr:spPr>
        <a:xfrm flipH="1">
          <a:off x="16466875" y="2934982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923997</xdr:colOff>
      <xdr:row>16</xdr:row>
      <xdr:rowOff>5765</xdr:rowOff>
    </xdr:from>
    <xdr:to>
      <xdr:col>19</xdr:col>
      <xdr:colOff>1226556</xdr:colOff>
      <xdr:row>17</xdr:row>
      <xdr:rowOff>5764</xdr:rowOff>
    </xdr:to>
    <xdr:sp macro="" textlink="">
      <xdr:nvSpPr>
        <xdr:cNvPr id="70" name="Flecha: a la derecha con bandas 69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C22BD6B4-B35D-4ABC-9A5F-F6EEB43826B5}"/>
            </a:ext>
          </a:extLst>
        </xdr:cNvPr>
        <xdr:cNvSpPr/>
      </xdr:nvSpPr>
      <xdr:spPr>
        <a:xfrm flipH="1">
          <a:off x="16466556" y="3233059"/>
          <a:ext cx="302559" cy="291352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17</xdr:row>
      <xdr:rowOff>23694</xdr:rowOff>
    </xdr:from>
    <xdr:to>
      <xdr:col>19</xdr:col>
      <xdr:colOff>1226876</xdr:colOff>
      <xdr:row>18</xdr:row>
      <xdr:rowOff>23694</xdr:rowOff>
    </xdr:to>
    <xdr:sp macro="" textlink="">
      <xdr:nvSpPr>
        <xdr:cNvPr id="71" name="Flecha: a la derecha con bandas 70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A9ED8016-0745-4A04-B49F-AC392723F083}"/>
            </a:ext>
          </a:extLst>
        </xdr:cNvPr>
        <xdr:cNvSpPr/>
      </xdr:nvSpPr>
      <xdr:spPr>
        <a:xfrm flipH="1">
          <a:off x="16466876" y="3542341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18</xdr:row>
      <xdr:rowOff>23694</xdr:rowOff>
    </xdr:from>
    <xdr:to>
      <xdr:col>19</xdr:col>
      <xdr:colOff>1226876</xdr:colOff>
      <xdr:row>19</xdr:row>
      <xdr:rowOff>23694</xdr:rowOff>
    </xdr:to>
    <xdr:sp macro="" textlink="">
      <xdr:nvSpPr>
        <xdr:cNvPr id="64" name="Flecha: a la derecha con bandas 63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AB50AD7E-52CE-491D-ABD1-7DDF73EE37E1}"/>
            </a:ext>
          </a:extLst>
        </xdr:cNvPr>
        <xdr:cNvSpPr/>
      </xdr:nvSpPr>
      <xdr:spPr>
        <a:xfrm flipH="1">
          <a:off x="16466876" y="3833694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21</xdr:row>
      <xdr:rowOff>90929</xdr:rowOff>
    </xdr:from>
    <xdr:to>
      <xdr:col>19</xdr:col>
      <xdr:colOff>1226876</xdr:colOff>
      <xdr:row>23</xdr:row>
      <xdr:rowOff>34900</xdr:rowOff>
    </xdr:to>
    <xdr:sp macro="" textlink="">
      <xdr:nvSpPr>
        <xdr:cNvPr id="65" name="Flecha: a la derecha con bandas 64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687C900C-7142-43E8-9456-7A8A11037EE9}"/>
            </a:ext>
          </a:extLst>
        </xdr:cNvPr>
        <xdr:cNvSpPr/>
      </xdr:nvSpPr>
      <xdr:spPr>
        <a:xfrm flipH="1">
          <a:off x="16466876" y="4606900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23</xdr:row>
      <xdr:rowOff>67655</xdr:rowOff>
    </xdr:from>
    <xdr:to>
      <xdr:col>19</xdr:col>
      <xdr:colOff>1226876</xdr:colOff>
      <xdr:row>24</xdr:row>
      <xdr:rowOff>287463</xdr:rowOff>
    </xdr:to>
    <xdr:sp macro="" textlink="">
      <xdr:nvSpPr>
        <xdr:cNvPr id="72" name="Flecha: a la derecha con bandas 71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82652B50-62F0-44BD-8F16-8D2A0E2824A4}"/>
            </a:ext>
          </a:extLst>
        </xdr:cNvPr>
        <xdr:cNvSpPr/>
      </xdr:nvSpPr>
      <xdr:spPr>
        <a:xfrm flipH="1">
          <a:off x="16466876" y="4931008"/>
          <a:ext cx="302559" cy="298249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25</xdr:row>
      <xdr:rowOff>16367</xdr:rowOff>
    </xdr:from>
    <xdr:to>
      <xdr:col>19</xdr:col>
      <xdr:colOff>1226876</xdr:colOff>
      <xdr:row>26</xdr:row>
      <xdr:rowOff>16367</xdr:rowOff>
    </xdr:to>
    <xdr:sp macro="" textlink="">
      <xdr:nvSpPr>
        <xdr:cNvPr id="73" name="Flecha: a la derecha con bandas 72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37EFAA01-B3A4-46F3-BD22-06ACF05AEE4C}"/>
            </a:ext>
          </a:extLst>
        </xdr:cNvPr>
        <xdr:cNvSpPr/>
      </xdr:nvSpPr>
      <xdr:spPr>
        <a:xfrm flipH="1">
          <a:off x="16466876" y="5249514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26</xdr:row>
      <xdr:rowOff>31021</xdr:rowOff>
    </xdr:from>
    <xdr:to>
      <xdr:col>19</xdr:col>
      <xdr:colOff>1226876</xdr:colOff>
      <xdr:row>27</xdr:row>
      <xdr:rowOff>31021</xdr:rowOff>
    </xdr:to>
    <xdr:sp macro="" textlink="">
      <xdr:nvSpPr>
        <xdr:cNvPr id="74" name="Flecha: a la derecha con bandas 73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9A25ADDB-401D-4485-A22C-B7FCF0B9C0B3}"/>
            </a:ext>
          </a:extLst>
        </xdr:cNvPr>
        <xdr:cNvSpPr/>
      </xdr:nvSpPr>
      <xdr:spPr>
        <a:xfrm flipH="1">
          <a:off x="16466876" y="5555521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27</xdr:row>
      <xdr:rowOff>31021</xdr:rowOff>
    </xdr:from>
    <xdr:to>
      <xdr:col>19</xdr:col>
      <xdr:colOff>1226876</xdr:colOff>
      <xdr:row>28</xdr:row>
      <xdr:rowOff>31022</xdr:rowOff>
    </xdr:to>
    <xdr:sp macro="" textlink="">
      <xdr:nvSpPr>
        <xdr:cNvPr id="75" name="Flecha: a la derecha con bandas 7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BE3BC00-9FA5-483B-80FD-B73BDCDB76C6}"/>
            </a:ext>
          </a:extLst>
        </xdr:cNvPr>
        <xdr:cNvSpPr/>
      </xdr:nvSpPr>
      <xdr:spPr>
        <a:xfrm flipH="1">
          <a:off x="16466876" y="5846874"/>
          <a:ext cx="302559" cy="291354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28</xdr:row>
      <xdr:rowOff>9041</xdr:rowOff>
    </xdr:from>
    <xdr:to>
      <xdr:col>19</xdr:col>
      <xdr:colOff>1226876</xdr:colOff>
      <xdr:row>29</xdr:row>
      <xdr:rowOff>9041</xdr:rowOff>
    </xdr:to>
    <xdr:sp macro="" textlink="">
      <xdr:nvSpPr>
        <xdr:cNvPr id="76" name="Flecha: a la derecha con bandas 75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624DFFD-BDF4-4967-A201-DE7FC47C0F0E}"/>
            </a:ext>
          </a:extLst>
        </xdr:cNvPr>
        <xdr:cNvSpPr/>
      </xdr:nvSpPr>
      <xdr:spPr>
        <a:xfrm flipH="1">
          <a:off x="16466876" y="6116247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29</xdr:row>
      <xdr:rowOff>9041</xdr:rowOff>
    </xdr:from>
    <xdr:to>
      <xdr:col>19</xdr:col>
      <xdr:colOff>1226876</xdr:colOff>
      <xdr:row>30</xdr:row>
      <xdr:rowOff>9041</xdr:rowOff>
    </xdr:to>
    <xdr:sp macro="" textlink="">
      <xdr:nvSpPr>
        <xdr:cNvPr id="77" name="Flecha: a la derecha con bandas 7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1914782-98F2-450F-AA32-104717BA9585}"/>
            </a:ext>
          </a:extLst>
        </xdr:cNvPr>
        <xdr:cNvSpPr/>
      </xdr:nvSpPr>
      <xdr:spPr>
        <a:xfrm flipH="1">
          <a:off x="16466876" y="6407600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924317</xdr:colOff>
      <xdr:row>33</xdr:row>
      <xdr:rowOff>16367</xdr:rowOff>
    </xdr:from>
    <xdr:to>
      <xdr:col>19</xdr:col>
      <xdr:colOff>1226876</xdr:colOff>
      <xdr:row>34</xdr:row>
      <xdr:rowOff>16367</xdr:rowOff>
    </xdr:to>
    <xdr:sp macro="" textlink="">
      <xdr:nvSpPr>
        <xdr:cNvPr id="78" name="Flecha: a la derecha con bandas 77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D07DC2EA-3116-4DBB-B6E8-8D14E013CFBF}"/>
            </a:ext>
          </a:extLst>
        </xdr:cNvPr>
        <xdr:cNvSpPr/>
      </xdr:nvSpPr>
      <xdr:spPr>
        <a:xfrm flipH="1">
          <a:off x="16466876" y="7244161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922119</xdr:colOff>
      <xdr:row>34</xdr:row>
      <xdr:rowOff>66190</xdr:rowOff>
    </xdr:from>
    <xdr:to>
      <xdr:col>19</xdr:col>
      <xdr:colOff>1224678</xdr:colOff>
      <xdr:row>35</xdr:row>
      <xdr:rowOff>292592</xdr:rowOff>
    </xdr:to>
    <xdr:sp macro="" textlink="">
      <xdr:nvSpPr>
        <xdr:cNvPr id="79" name="Flecha: a la derecha con bandas 78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113FE8A-2391-4A9A-A6BE-97DF433C5507}"/>
            </a:ext>
          </a:extLst>
        </xdr:cNvPr>
        <xdr:cNvSpPr/>
      </xdr:nvSpPr>
      <xdr:spPr>
        <a:xfrm flipH="1">
          <a:off x="16464678" y="7585337"/>
          <a:ext cx="302559" cy="293637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922118</xdr:colOff>
      <xdr:row>36</xdr:row>
      <xdr:rowOff>25892</xdr:rowOff>
    </xdr:from>
    <xdr:to>
      <xdr:col>19</xdr:col>
      <xdr:colOff>1224677</xdr:colOff>
      <xdr:row>37</xdr:row>
      <xdr:rowOff>11239</xdr:rowOff>
    </xdr:to>
    <xdr:sp macro="" textlink="">
      <xdr:nvSpPr>
        <xdr:cNvPr id="80" name="Flecha: a la derecha con bandas 79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874425D7-83D5-4038-AE87-27314038723D}"/>
            </a:ext>
          </a:extLst>
        </xdr:cNvPr>
        <xdr:cNvSpPr/>
      </xdr:nvSpPr>
      <xdr:spPr>
        <a:xfrm flipH="1">
          <a:off x="16464677" y="7914833"/>
          <a:ext cx="302559" cy="287906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40</xdr:row>
      <xdr:rowOff>9040</xdr:rowOff>
    </xdr:from>
    <xdr:to>
      <xdr:col>19</xdr:col>
      <xdr:colOff>1226875</xdr:colOff>
      <xdr:row>41</xdr:row>
      <xdr:rowOff>9040</xdr:rowOff>
    </xdr:to>
    <xdr:sp macro="" textlink="">
      <xdr:nvSpPr>
        <xdr:cNvPr id="81" name="Flecha: a la derecha con bandas 80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43A0A3D8-8CC4-4C2E-B6B1-CD367B2EC315}"/>
            </a:ext>
          </a:extLst>
        </xdr:cNvPr>
        <xdr:cNvSpPr/>
      </xdr:nvSpPr>
      <xdr:spPr>
        <a:xfrm flipH="1">
          <a:off x="16466875" y="8738422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42</xdr:row>
      <xdr:rowOff>23694</xdr:rowOff>
    </xdr:from>
    <xdr:to>
      <xdr:col>19</xdr:col>
      <xdr:colOff>1226875</xdr:colOff>
      <xdr:row>43</xdr:row>
      <xdr:rowOff>23694</xdr:rowOff>
    </xdr:to>
    <xdr:sp macro="" textlink="">
      <xdr:nvSpPr>
        <xdr:cNvPr id="82" name="Flecha: a la derecha con bandas 81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943CDA3C-A656-414C-A7FD-BA27C441DA35}"/>
            </a:ext>
          </a:extLst>
        </xdr:cNvPr>
        <xdr:cNvSpPr/>
      </xdr:nvSpPr>
      <xdr:spPr>
        <a:xfrm flipH="1">
          <a:off x="16466875" y="9111665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43</xdr:row>
      <xdr:rowOff>23694</xdr:rowOff>
    </xdr:from>
    <xdr:to>
      <xdr:col>19</xdr:col>
      <xdr:colOff>1226875</xdr:colOff>
      <xdr:row>44</xdr:row>
      <xdr:rowOff>23694</xdr:rowOff>
    </xdr:to>
    <xdr:sp macro="" textlink="">
      <xdr:nvSpPr>
        <xdr:cNvPr id="83" name="Flecha: a la derecha con bandas 82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FDACB2F7-6134-4B8B-BA9C-CDBAEF1D15B1}"/>
            </a:ext>
          </a:extLst>
        </xdr:cNvPr>
        <xdr:cNvSpPr/>
      </xdr:nvSpPr>
      <xdr:spPr>
        <a:xfrm flipH="1">
          <a:off x="16466875" y="9403018"/>
          <a:ext cx="302559" cy="291352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44</xdr:row>
      <xdr:rowOff>38348</xdr:rowOff>
    </xdr:from>
    <xdr:to>
      <xdr:col>19</xdr:col>
      <xdr:colOff>1226875</xdr:colOff>
      <xdr:row>45</xdr:row>
      <xdr:rowOff>38348</xdr:rowOff>
    </xdr:to>
    <xdr:sp macro="" textlink="">
      <xdr:nvSpPr>
        <xdr:cNvPr id="84" name="Flecha: a la derecha con bandas 83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94BFDAF9-3040-47AD-B1E9-D9903FE475A5}"/>
            </a:ext>
          </a:extLst>
        </xdr:cNvPr>
        <xdr:cNvSpPr/>
      </xdr:nvSpPr>
      <xdr:spPr>
        <a:xfrm flipH="1">
          <a:off x="16466875" y="9709024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48</xdr:row>
      <xdr:rowOff>16367</xdr:rowOff>
    </xdr:from>
    <xdr:to>
      <xdr:col>19</xdr:col>
      <xdr:colOff>1226875</xdr:colOff>
      <xdr:row>49</xdr:row>
      <xdr:rowOff>16367</xdr:rowOff>
    </xdr:to>
    <xdr:sp macro="" textlink="">
      <xdr:nvSpPr>
        <xdr:cNvPr id="85" name="Flecha: a la derecha con bandas 84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F4678D2F-24F7-4938-B571-6B9A863FCF31}"/>
            </a:ext>
          </a:extLst>
        </xdr:cNvPr>
        <xdr:cNvSpPr/>
      </xdr:nvSpPr>
      <xdr:spPr>
        <a:xfrm flipH="1">
          <a:off x="16466875" y="10516279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924316</xdr:colOff>
      <xdr:row>50</xdr:row>
      <xdr:rowOff>1713</xdr:rowOff>
    </xdr:from>
    <xdr:to>
      <xdr:col>19</xdr:col>
      <xdr:colOff>1226875</xdr:colOff>
      <xdr:row>51</xdr:row>
      <xdr:rowOff>1713</xdr:rowOff>
    </xdr:to>
    <xdr:sp macro="" textlink="">
      <xdr:nvSpPr>
        <xdr:cNvPr id="86" name="Flecha: a la derecha con bandas 85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7807319A-2419-4562-912A-EAB106C8EB65}"/>
            </a:ext>
          </a:extLst>
        </xdr:cNvPr>
        <xdr:cNvSpPr/>
      </xdr:nvSpPr>
      <xdr:spPr>
        <a:xfrm flipH="1">
          <a:off x="16466875" y="10916242"/>
          <a:ext cx="302559" cy="291353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924315</xdr:colOff>
      <xdr:row>51</xdr:row>
      <xdr:rowOff>111617</xdr:rowOff>
    </xdr:from>
    <xdr:to>
      <xdr:col>19</xdr:col>
      <xdr:colOff>1226874</xdr:colOff>
      <xdr:row>52</xdr:row>
      <xdr:rowOff>280137</xdr:rowOff>
    </xdr:to>
    <xdr:sp macro="" textlink="">
      <xdr:nvSpPr>
        <xdr:cNvPr id="87" name="Flecha: a la derecha con bandas 86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A4C51B6-7548-4B82-8A33-AB93FEE28305}"/>
            </a:ext>
          </a:extLst>
        </xdr:cNvPr>
        <xdr:cNvSpPr/>
      </xdr:nvSpPr>
      <xdr:spPr>
        <a:xfrm flipH="1">
          <a:off x="16466874" y="11317499"/>
          <a:ext cx="302559" cy="291785"/>
        </a:xfrm>
        <a:prstGeom prst="striped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1</xdr:row>
      <xdr:rowOff>15875</xdr:rowOff>
    </xdr:from>
    <xdr:to>
      <xdr:col>14</xdr:col>
      <xdr:colOff>142875</xdr:colOff>
      <xdr:row>22</xdr:row>
      <xdr:rowOff>328083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8166" y="179161"/>
          <a:ext cx="15452423" cy="10898565"/>
        </a:xfrm>
        <a:prstGeom prst="roundRect">
          <a:avLst>
            <a:gd name="adj" fmla="val 112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579628</xdr:colOff>
      <xdr:row>11</xdr:row>
      <xdr:rowOff>149771</xdr:rowOff>
    </xdr:from>
    <xdr:to>
      <xdr:col>3</xdr:col>
      <xdr:colOff>788320</xdr:colOff>
      <xdr:row>12</xdr:row>
      <xdr:rowOff>85535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AA7842A6-88C2-4A86-B56C-85991CE73A93}"/>
            </a:ext>
          </a:extLst>
        </xdr:cNvPr>
        <xdr:cNvGrpSpPr/>
      </xdr:nvGrpSpPr>
      <xdr:grpSpPr>
        <a:xfrm>
          <a:off x="3423521" y="2599057"/>
          <a:ext cx="208692" cy="221514"/>
          <a:chOff x="3663314" y="2153947"/>
          <a:chExt cx="222540" cy="250765"/>
        </a:xfrm>
      </xdr:grpSpPr>
      <xdr:sp macro="" textlink="">
        <xdr:nvSpPr>
          <xdr:cNvPr id="32" name="Elipse 31">
            <a:extLst>
              <a:ext uri="{FF2B5EF4-FFF2-40B4-BE49-F238E27FC236}">
                <a16:creationId xmlns:a16="http://schemas.microsoft.com/office/drawing/2014/main" id="{CA2D810D-0DA4-445B-B304-AAFC73A16ACA}"/>
              </a:ext>
            </a:extLst>
          </xdr:cNvPr>
          <xdr:cNvSpPr/>
        </xdr:nvSpPr>
        <xdr:spPr>
          <a:xfrm>
            <a:off x="3686397" y="2209561"/>
            <a:ext cx="199457" cy="195151"/>
          </a:xfrm>
          <a:prstGeom prst="ellipse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33" name="CuadroTexto 32">
            <a:extLst>
              <a:ext uri="{FF2B5EF4-FFF2-40B4-BE49-F238E27FC236}">
                <a16:creationId xmlns:a16="http://schemas.microsoft.com/office/drawing/2014/main" id="{87F788E7-184C-430A-BAA0-93D742959B99}"/>
              </a:ext>
            </a:extLst>
          </xdr:cNvPr>
          <xdr:cNvSpPr txBox="1"/>
        </xdr:nvSpPr>
        <xdr:spPr>
          <a:xfrm>
            <a:off x="3663314" y="2153947"/>
            <a:ext cx="180781" cy="2230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a1</a:t>
            </a:r>
          </a:p>
        </xdr:txBody>
      </xdr:sp>
    </xdr:grpSp>
    <xdr:clientData/>
  </xdr:twoCellAnchor>
  <xdr:twoCellAnchor>
    <xdr:from>
      <xdr:col>4</xdr:col>
      <xdr:colOff>330849</xdr:colOff>
      <xdr:row>11</xdr:row>
      <xdr:rowOff>154595</xdr:rowOff>
    </xdr:from>
    <xdr:to>
      <xdr:col>4</xdr:col>
      <xdr:colOff>548177</xdr:colOff>
      <xdr:row>12</xdr:row>
      <xdr:rowOff>86266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151AAE0C-A0F3-461E-ADFB-FC9C2480DB06}"/>
            </a:ext>
          </a:extLst>
        </xdr:cNvPr>
        <xdr:cNvGrpSpPr/>
      </xdr:nvGrpSpPr>
      <xdr:grpSpPr>
        <a:xfrm>
          <a:off x="4562670" y="2603881"/>
          <a:ext cx="217328" cy="217421"/>
          <a:chOff x="3425569" y="1979375"/>
          <a:chExt cx="231750" cy="248423"/>
        </a:xfrm>
      </xdr:grpSpPr>
      <xdr:sp macro="" textlink="">
        <xdr:nvSpPr>
          <xdr:cNvPr id="35" name="Elipse 34">
            <a:extLst>
              <a:ext uri="{FF2B5EF4-FFF2-40B4-BE49-F238E27FC236}">
                <a16:creationId xmlns:a16="http://schemas.microsoft.com/office/drawing/2014/main" id="{32DEE246-E4F5-4D8C-A329-A3B6FF1A092A}"/>
              </a:ext>
            </a:extLst>
          </xdr:cNvPr>
          <xdr:cNvSpPr/>
        </xdr:nvSpPr>
        <xdr:spPr>
          <a:xfrm>
            <a:off x="3457862" y="2032647"/>
            <a:ext cx="199457" cy="195151"/>
          </a:xfrm>
          <a:prstGeom prst="ellipse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36" name="CuadroTexto 35">
            <a:extLst>
              <a:ext uri="{FF2B5EF4-FFF2-40B4-BE49-F238E27FC236}">
                <a16:creationId xmlns:a16="http://schemas.microsoft.com/office/drawing/2014/main" id="{70AB2D07-5789-4ECD-A6D4-F97CF684F878}"/>
              </a:ext>
            </a:extLst>
          </xdr:cNvPr>
          <xdr:cNvSpPr txBox="1"/>
        </xdr:nvSpPr>
        <xdr:spPr>
          <a:xfrm>
            <a:off x="3425569" y="1979375"/>
            <a:ext cx="200926" cy="21861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b</a:t>
            </a:r>
          </a:p>
        </xdr:txBody>
      </xdr:sp>
    </xdr:grpSp>
    <xdr:clientData/>
  </xdr:twoCellAnchor>
  <xdr:twoCellAnchor>
    <xdr:from>
      <xdr:col>5</xdr:col>
      <xdr:colOff>609962</xdr:colOff>
      <xdr:row>11</xdr:row>
      <xdr:rowOff>148212</xdr:rowOff>
    </xdr:from>
    <xdr:to>
      <xdr:col>5</xdr:col>
      <xdr:colOff>821322</xdr:colOff>
      <xdr:row>12</xdr:row>
      <xdr:rowOff>92239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D1C70050-EE89-4101-BC21-6B11E593D139}"/>
            </a:ext>
          </a:extLst>
        </xdr:cNvPr>
        <xdr:cNvGrpSpPr/>
      </xdr:nvGrpSpPr>
      <xdr:grpSpPr>
        <a:xfrm>
          <a:off x="5726248" y="2597498"/>
          <a:ext cx="211360" cy="229777"/>
          <a:chOff x="3533505" y="2149082"/>
          <a:chExt cx="225385" cy="262369"/>
        </a:xfrm>
      </xdr:grpSpPr>
      <xdr:sp macro="" textlink="">
        <xdr:nvSpPr>
          <xdr:cNvPr id="38" name="Elipse 37">
            <a:extLst>
              <a:ext uri="{FF2B5EF4-FFF2-40B4-BE49-F238E27FC236}">
                <a16:creationId xmlns:a16="http://schemas.microsoft.com/office/drawing/2014/main" id="{15666E26-70A3-4FA6-99EA-CCC3CBBFDE27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39" name="CuadroTexto 38">
            <a:extLst>
              <a:ext uri="{FF2B5EF4-FFF2-40B4-BE49-F238E27FC236}">
                <a16:creationId xmlns:a16="http://schemas.microsoft.com/office/drawing/2014/main" id="{A58124F1-43B0-47C9-A512-4F1ABF268DC6}"/>
              </a:ext>
            </a:extLst>
          </xdr:cNvPr>
          <xdr:cNvSpPr txBox="1"/>
        </xdr:nvSpPr>
        <xdr:spPr>
          <a:xfrm>
            <a:off x="3533505" y="2149082"/>
            <a:ext cx="200926" cy="21861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c</a:t>
            </a:r>
          </a:p>
        </xdr:txBody>
      </xdr:sp>
    </xdr:grpSp>
    <xdr:clientData/>
  </xdr:twoCellAnchor>
  <xdr:twoCellAnchor>
    <xdr:from>
      <xdr:col>7</xdr:col>
      <xdr:colOff>603592</xdr:colOff>
      <xdr:row>11</xdr:row>
      <xdr:rowOff>156356</xdr:rowOff>
    </xdr:from>
    <xdr:to>
      <xdr:col>7</xdr:col>
      <xdr:colOff>820922</xdr:colOff>
      <xdr:row>12</xdr:row>
      <xdr:rowOff>89159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181E1544-867A-4C89-A12B-0497729BB1D3}"/>
            </a:ext>
          </a:extLst>
        </xdr:cNvPr>
        <xdr:cNvGrpSpPr/>
      </xdr:nvGrpSpPr>
      <xdr:grpSpPr>
        <a:xfrm>
          <a:off x="7298306" y="2605642"/>
          <a:ext cx="217330" cy="218553"/>
          <a:chOff x="3730281" y="2035993"/>
          <a:chExt cx="231752" cy="247413"/>
        </a:xfrm>
      </xdr:grpSpPr>
      <xdr:sp macro="" textlink="">
        <xdr:nvSpPr>
          <xdr:cNvPr id="41" name="Elipse 40">
            <a:extLst>
              <a:ext uri="{FF2B5EF4-FFF2-40B4-BE49-F238E27FC236}">
                <a16:creationId xmlns:a16="http://schemas.microsoft.com/office/drawing/2014/main" id="{95A2FC42-2F37-4B43-9A66-B08EF12931B3}"/>
              </a:ext>
            </a:extLst>
          </xdr:cNvPr>
          <xdr:cNvSpPr/>
        </xdr:nvSpPr>
        <xdr:spPr>
          <a:xfrm>
            <a:off x="3762575" y="2088255"/>
            <a:ext cx="199458" cy="195151"/>
          </a:xfrm>
          <a:prstGeom prst="ellipse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2" name="CuadroTexto 41">
            <a:extLst>
              <a:ext uri="{FF2B5EF4-FFF2-40B4-BE49-F238E27FC236}">
                <a16:creationId xmlns:a16="http://schemas.microsoft.com/office/drawing/2014/main" id="{B02ACF3E-BD6F-465E-8D43-D6B360375CCC}"/>
              </a:ext>
            </a:extLst>
          </xdr:cNvPr>
          <xdr:cNvSpPr txBox="1"/>
        </xdr:nvSpPr>
        <xdr:spPr>
          <a:xfrm>
            <a:off x="3730281" y="2035993"/>
            <a:ext cx="200926" cy="21861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</a:t>
            </a:r>
          </a:p>
        </xdr:txBody>
      </xdr:sp>
    </xdr:grpSp>
    <xdr:clientData/>
  </xdr:twoCellAnchor>
  <xdr:twoCellAnchor>
    <xdr:from>
      <xdr:col>8</xdr:col>
      <xdr:colOff>270283</xdr:colOff>
      <xdr:row>11</xdr:row>
      <xdr:rowOff>145858</xdr:rowOff>
    </xdr:from>
    <xdr:to>
      <xdr:col>8</xdr:col>
      <xdr:colOff>487612</xdr:colOff>
      <xdr:row>12</xdr:row>
      <xdr:rowOff>87555</xdr:rowOff>
    </xdr:to>
    <xdr:grpSp>
      <xdr:nvGrpSpPr>
        <xdr:cNvPr id="43" name="Grupo 42">
          <a:extLst>
            <a:ext uri="{FF2B5EF4-FFF2-40B4-BE49-F238E27FC236}">
              <a16:creationId xmlns:a16="http://schemas.microsoft.com/office/drawing/2014/main" id="{E49036C5-FFAB-49A2-B190-36F625A8CD49}"/>
            </a:ext>
          </a:extLst>
        </xdr:cNvPr>
        <xdr:cNvGrpSpPr/>
      </xdr:nvGrpSpPr>
      <xdr:grpSpPr>
        <a:xfrm>
          <a:off x="8352926" y="2595144"/>
          <a:ext cx="217329" cy="227447"/>
          <a:chOff x="3527139" y="2151572"/>
          <a:chExt cx="231751" cy="259879"/>
        </a:xfrm>
      </xdr:grpSpPr>
      <xdr:sp macro="" textlink="">
        <xdr:nvSpPr>
          <xdr:cNvPr id="44" name="Elipse 43">
            <a:extLst>
              <a:ext uri="{FF2B5EF4-FFF2-40B4-BE49-F238E27FC236}">
                <a16:creationId xmlns:a16="http://schemas.microsoft.com/office/drawing/2014/main" id="{F789459A-1D7F-4868-87A7-B7617E335211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5" name="CuadroTexto 44">
            <a:extLst>
              <a:ext uri="{FF2B5EF4-FFF2-40B4-BE49-F238E27FC236}">
                <a16:creationId xmlns:a16="http://schemas.microsoft.com/office/drawing/2014/main" id="{00414451-3AF2-4388-86EE-D7752BFCA575}"/>
              </a:ext>
            </a:extLst>
          </xdr:cNvPr>
          <xdr:cNvSpPr txBox="1"/>
        </xdr:nvSpPr>
        <xdr:spPr>
          <a:xfrm>
            <a:off x="3527139" y="2151572"/>
            <a:ext cx="200926" cy="21861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e</a:t>
            </a:r>
          </a:p>
        </xdr:txBody>
      </xdr:sp>
    </xdr:grpSp>
    <xdr:clientData/>
  </xdr:twoCellAnchor>
  <xdr:twoCellAnchor>
    <xdr:from>
      <xdr:col>9</xdr:col>
      <xdr:colOff>663051</xdr:colOff>
      <xdr:row>11</xdr:row>
      <xdr:rowOff>147888</xdr:rowOff>
    </xdr:from>
    <xdr:to>
      <xdr:col>9</xdr:col>
      <xdr:colOff>865323</xdr:colOff>
      <xdr:row>12</xdr:row>
      <xdr:rowOff>78008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id="{03079187-533F-479F-8438-EA3C98DDAA33}"/>
            </a:ext>
          </a:extLst>
        </xdr:cNvPr>
        <xdr:cNvGrpSpPr/>
      </xdr:nvGrpSpPr>
      <xdr:grpSpPr>
        <a:xfrm>
          <a:off x="9521301" y="2597174"/>
          <a:ext cx="202272" cy="215870"/>
          <a:chOff x="3543196" y="2164962"/>
          <a:chExt cx="215694" cy="246489"/>
        </a:xfrm>
      </xdr:grpSpPr>
      <xdr:sp macro="" textlink="">
        <xdr:nvSpPr>
          <xdr:cNvPr id="47" name="Elipse 46">
            <a:extLst>
              <a:ext uri="{FF2B5EF4-FFF2-40B4-BE49-F238E27FC236}">
                <a16:creationId xmlns:a16="http://schemas.microsoft.com/office/drawing/2014/main" id="{210471F1-A759-4B88-ABB1-FCE32270126A}"/>
              </a:ext>
            </a:extLst>
          </xdr:cNvPr>
          <xdr:cNvSpPr/>
        </xdr:nvSpPr>
        <xdr:spPr>
          <a:xfrm>
            <a:off x="3559433" y="2216300"/>
            <a:ext cx="199457" cy="195151"/>
          </a:xfrm>
          <a:prstGeom prst="ellipse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8" name="CuadroTexto 47">
            <a:extLst>
              <a:ext uri="{FF2B5EF4-FFF2-40B4-BE49-F238E27FC236}">
                <a16:creationId xmlns:a16="http://schemas.microsoft.com/office/drawing/2014/main" id="{AE5FA5CB-ABE0-4852-A093-66D437A8DE2F}"/>
              </a:ext>
            </a:extLst>
          </xdr:cNvPr>
          <xdr:cNvSpPr txBox="1"/>
        </xdr:nvSpPr>
        <xdr:spPr>
          <a:xfrm>
            <a:off x="3543196" y="2164962"/>
            <a:ext cx="190385" cy="20738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75198</xdr:colOff>
      <xdr:row>0</xdr:row>
      <xdr:rowOff>152400</xdr:rowOff>
    </xdr:from>
    <xdr:to>
      <xdr:col>9</xdr:col>
      <xdr:colOff>150394</xdr:colOff>
      <xdr:row>31</xdr:row>
      <xdr:rowOff>87729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5198" y="152400"/>
          <a:ext cx="17753596" cy="14146629"/>
        </a:xfrm>
        <a:prstGeom prst="roundRect">
          <a:avLst>
            <a:gd name="adj" fmla="val 172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00CC"/>
  </sheetPr>
  <dimension ref="B1:L48"/>
  <sheetViews>
    <sheetView showGridLines="0" tabSelected="1" zoomScale="85" zoomScaleNormal="85" zoomScaleSheetLayoutView="85" workbookViewId="0">
      <selection activeCell="H6" sqref="H6"/>
    </sheetView>
  </sheetViews>
  <sheetFormatPr baseColWidth="10" defaultRowHeight="12.75" x14ac:dyDescent="0.2"/>
  <cols>
    <col min="1" max="2" width="2" style="6" customWidth="1"/>
    <col min="3" max="3" width="95" style="6" customWidth="1"/>
    <col min="4" max="4" width="16.5703125" style="6" customWidth="1"/>
    <col min="5" max="5" width="15.140625" style="6" customWidth="1"/>
    <col min="6" max="6" width="5.140625" style="6" customWidth="1"/>
    <col min="7" max="11" width="11.42578125" style="6"/>
    <col min="12" max="12" width="11.42578125" style="269"/>
    <col min="13" max="16384" width="11.42578125" style="6"/>
  </cols>
  <sheetData>
    <row r="1" spans="2:6" ht="22.5" customHeight="1" thickBot="1" x14ac:dyDescent="0.25"/>
    <row r="2" spans="2:6" ht="20.25" customHeight="1" x14ac:dyDescent="0.2">
      <c r="D2" s="788" t="s">
        <v>17</v>
      </c>
      <c r="E2" s="789"/>
      <c r="F2" s="7"/>
    </row>
    <row r="3" spans="2:6" ht="20.25" customHeight="1" x14ac:dyDescent="0.2">
      <c r="D3" s="790" t="s">
        <v>323</v>
      </c>
      <c r="E3" s="791"/>
      <c r="F3" s="7"/>
    </row>
    <row r="4" spans="2:6" ht="20.25" customHeight="1" thickBot="1" x14ac:dyDescent="0.25">
      <c r="D4" s="274" t="s">
        <v>322</v>
      </c>
      <c r="E4" s="275"/>
      <c r="F4" s="8"/>
    </row>
    <row r="5" spans="2:6" ht="18.75" customHeight="1" x14ac:dyDescent="0.2">
      <c r="D5" s="9"/>
      <c r="E5" s="9"/>
      <c r="F5" s="8"/>
    </row>
    <row r="6" spans="2:6" ht="32.25" customHeight="1" x14ac:dyDescent="0.2">
      <c r="B6" s="792" t="s">
        <v>18</v>
      </c>
      <c r="C6" s="792"/>
      <c r="D6" s="792"/>
      <c r="E6" s="792"/>
    </row>
    <row r="8" spans="2:6" x14ac:dyDescent="0.2">
      <c r="B8" s="187" t="s">
        <v>0</v>
      </c>
    </row>
    <row r="9" spans="2:6" x14ac:dyDescent="0.2">
      <c r="B9" s="793" t="s">
        <v>368</v>
      </c>
      <c r="C9" s="793"/>
      <c r="D9" s="793"/>
      <c r="E9" s="793"/>
    </row>
    <row r="11" spans="2:6" ht="33.75" customHeight="1" x14ac:dyDescent="0.2">
      <c r="B11" s="3" t="s">
        <v>278</v>
      </c>
      <c r="C11" s="3"/>
    </row>
    <row r="12" spans="2:6" x14ac:dyDescent="0.2">
      <c r="C12" s="786"/>
      <c r="D12" s="786"/>
      <c r="E12" s="786"/>
    </row>
    <row r="13" spans="2:6" ht="27.75" customHeight="1" x14ac:dyDescent="0.2">
      <c r="B13" s="2" t="s">
        <v>19</v>
      </c>
    </row>
    <row r="15" spans="2:6" x14ac:dyDescent="0.2">
      <c r="B15" s="11" t="s">
        <v>20</v>
      </c>
      <c r="C15" s="786" t="s">
        <v>373</v>
      </c>
      <c r="D15" s="786"/>
      <c r="E15" s="786"/>
    </row>
    <row r="16" spans="2:6" ht="24" customHeight="1" x14ac:dyDescent="0.2">
      <c r="C16" s="785"/>
      <c r="D16" s="785"/>
      <c r="E16" s="785"/>
    </row>
    <row r="17" spans="2:5" ht="42.75" customHeight="1" x14ac:dyDescent="0.2">
      <c r="B17" s="12" t="s">
        <v>21</v>
      </c>
      <c r="C17" s="787" t="s">
        <v>22</v>
      </c>
      <c r="D17" s="787"/>
      <c r="E17" s="787"/>
    </row>
    <row r="18" spans="2:5" ht="22.5" customHeight="1" x14ac:dyDescent="0.2">
      <c r="C18" s="785"/>
      <c r="D18" s="785"/>
      <c r="E18" s="785"/>
    </row>
    <row r="19" spans="2:5" ht="25.5" customHeight="1" x14ac:dyDescent="0.2">
      <c r="B19" s="12" t="s">
        <v>23</v>
      </c>
      <c r="C19" s="787" t="s">
        <v>366</v>
      </c>
      <c r="D19" s="787"/>
      <c r="E19" s="787"/>
    </row>
    <row r="20" spans="2:5" ht="24" customHeight="1" x14ac:dyDescent="0.2">
      <c r="C20" s="786"/>
      <c r="D20" s="786"/>
      <c r="E20" s="786"/>
    </row>
    <row r="21" spans="2:5" ht="28.5" customHeight="1" x14ac:dyDescent="0.2">
      <c r="B21" s="2" t="s">
        <v>24</v>
      </c>
    </row>
    <row r="22" spans="2:5" x14ac:dyDescent="0.2">
      <c r="B22" s="6" t="s">
        <v>20</v>
      </c>
      <c r="C22" s="786" t="s">
        <v>25</v>
      </c>
      <c r="D22" s="786"/>
      <c r="E22" s="786"/>
    </row>
    <row r="23" spans="2:5" ht="33" customHeight="1" x14ac:dyDescent="0.2">
      <c r="C23" s="786"/>
      <c r="D23" s="786"/>
      <c r="E23" s="786"/>
    </row>
    <row r="24" spans="2:5" ht="33" customHeight="1" x14ac:dyDescent="0.2">
      <c r="B24" s="12" t="s">
        <v>21</v>
      </c>
      <c r="C24" s="787" t="s">
        <v>367</v>
      </c>
      <c r="D24" s="787"/>
      <c r="E24" s="787"/>
    </row>
    <row r="25" spans="2:5" ht="30" customHeight="1" x14ac:dyDescent="0.2">
      <c r="C25" s="786"/>
      <c r="D25" s="786"/>
      <c r="E25" s="786"/>
    </row>
    <row r="26" spans="2:5" ht="27.75" customHeight="1" x14ac:dyDescent="0.2">
      <c r="B26" s="2" t="s">
        <v>26</v>
      </c>
    </row>
    <row r="27" spans="2:5" x14ac:dyDescent="0.2">
      <c r="C27" s="786"/>
      <c r="D27" s="786"/>
      <c r="E27" s="786"/>
    </row>
    <row r="28" spans="2:5" ht="38.25" customHeight="1" x14ac:dyDescent="0.2">
      <c r="B28" s="12" t="s">
        <v>20</v>
      </c>
      <c r="C28" s="787" t="s">
        <v>27</v>
      </c>
      <c r="D28" s="787"/>
      <c r="E28" s="787"/>
    </row>
    <row r="29" spans="2:5" ht="40.5" customHeight="1" x14ac:dyDescent="0.2">
      <c r="C29" s="785"/>
      <c r="D29" s="785"/>
      <c r="E29" s="785"/>
    </row>
    <row r="30" spans="2:5" x14ac:dyDescent="0.2">
      <c r="C30" s="785"/>
      <c r="D30" s="785"/>
      <c r="E30" s="785"/>
    </row>
    <row r="31" spans="2:5" x14ac:dyDescent="0.2">
      <c r="C31" s="785"/>
      <c r="D31" s="785"/>
      <c r="E31" s="785"/>
    </row>
    <row r="32" spans="2:5" x14ac:dyDescent="0.2">
      <c r="C32" s="785"/>
      <c r="D32" s="785"/>
      <c r="E32" s="785"/>
    </row>
    <row r="33" spans="3:5" x14ac:dyDescent="0.2">
      <c r="C33" s="785"/>
      <c r="D33" s="785"/>
      <c r="E33" s="785"/>
    </row>
    <row r="34" spans="3:5" x14ac:dyDescent="0.2">
      <c r="C34" s="785"/>
      <c r="D34" s="785"/>
      <c r="E34" s="785"/>
    </row>
    <row r="35" spans="3:5" x14ac:dyDescent="0.2">
      <c r="C35" s="785"/>
      <c r="D35" s="785"/>
      <c r="E35" s="785"/>
    </row>
    <row r="36" spans="3:5" x14ac:dyDescent="0.2">
      <c r="C36" s="785"/>
      <c r="D36" s="785"/>
      <c r="E36" s="785"/>
    </row>
    <row r="37" spans="3:5" x14ac:dyDescent="0.2">
      <c r="C37" s="785"/>
      <c r="D37" s="785"/>
      <c r="E37" s="785"/>
    </row>
    <row r="38" spans="3:5" x14ac:dyDescent="0.2">
      <c r="C38" s="785"/>
      <c r="D38" s="785"/>
      <c r="E38" s="785"/>
    </row>
    <row r="39" spans="3:5" x14ac:dyDescent="0.2">
      <c r="C39" s="785"/>
      <c r="D39" s="785"/>
      <c r="E39" s="785"/>
    </row>
    <row r="40" spans="3:5" x14ac:dyDescent="0.2">
      <c r="C40" s="785"/>
      <c r="D40" s="785"/>
      <c r="E40" s="785"/>
    </row>
    <row r="41" spans="3:5" x14ac:dyDescent="0.2">
      <c r="C41" s="785"/>
      <c r="D41" s="785"/>
      <c r="E41" s="785"/>
    </row>
    <row r="42" spans="3:5" x14ac:dyDescent="0.2">
      <c r="C42" s="785"/>
      <c r="D42" s="785"/>
      <c r="E42" s="785"/>
    </row>
    <row r="43" spans="3:5" x14ac:dyDescent="0.2">
      <c r="C43" s="785"/>
      <c r="D43" s="785"/>
      <c r="E43" s="785"/>
    </row>
    <row r="44" spans="3:5" x14ac:dyDescent="0.2">
      <c r="C44" s="785"/>
      <c r="D44" s="785"/>
      <c r="E44" s="785"/>
    </row>
    <row r="45" spans="3:5" x14ac:dyDescent="0.2">
      <c r="C45" s="785"/>
      <c r="D45" s="785"/>
      <c r="E45" s="785"/>
    </row>
    <row r="46" spans="3:5" x14ac:dyDescent="0.2">
      <c r="C46" s="785"/>
      <c r="D46" s="785"/>
      <c r="E46" s="785"/>
    </row>
    <row r="47" spans="3:5" x14ac:dyDescent="0.2">
      <c r="D47" s="276"/>
    </row>
    <row r="48" spans="3:5" ht="17.25" customHeight="1" x14ac:dyDescent="0.2">
      <c r="D48" s="192" t="s">
        <v>28</v>
      </c>
      <c r="E48" s="192"/>
    </row>
  </sheetData>
  <mergeCells count="35">
    <mergeCell ref="C25:E25"/>
    <mergeCell ref="D2:E2"/>
    <mergeCell ref="D3:E3"/>
    <mergeCell ref="B6:E6"/>
    <mergeCell ref="B9:E9"/>
    <mergeCell ref="C12:E12"/>
    <mergeCell ref="C15:E15"/>
    <mergeCell ref="C16:E16"/>
    <mergeCell ref="C18:E18"/>
    <mergeCell ref="C20:E20"/>
    <mergeCell ref="C23:E23"/>
    <mergeCell ref="C36:E36"/>
    <mergeCell ref="C37:E37"/>
    <mergeCell ref="C38:E38"/>
    <mergeCell ref="C29:E29"/>
    <mergeCell ref="C30:E30"/>
    <mergeCell ref="C31:E31"/>
    <mergeCell ref="C32:E32"/>
    <mergeCell ref="C33:E33"/>
    <mergeCell ref="C44:E44"/>
    <mergeCell ref="C45:E45"/>
    <mergeCell ref="C46:E46"/>
    <mergeCell ref="C27:E27"/>
    <mergeCell ref="C17:E17"/>
    <mergeCell ref="C19:E19"/>
    <mergeCell ref="C22:E22"/>
    <mergeCell ref="C24:E24"/>
    <mergeCell ref="C28:E28"/>
    <mergeCell ref="C39:E39"/>
    <mergeCell ref="C40:E40"/>
    <mergeCell ref="C41:E41"/>
    <mergeCell ref="C42:E42"/>
    <mergeCell ref="C43:E43"/>
    <mergeCell ref="C34:E34"/>
    <mergeCell ref="C35:E35"/>
  </mergeCells>
  <dataValidations count="1">
    <dataValidation type="date" showInputMessage="1" showErrorMessage="1" error="Fecha de Registro no valida" prompt="Ingrese la Fecha de Registro DD/MM/AÑO_x000a_" sqref="E4" xr:uid="{35659BE7-7379-4B1A-9C47-CA1C410EA3B6}">
      <formula1>45870</formula1>
      <formula2>46022</formula2>
    </dataValidation>
  </dataValidations>
  <printOptions horizontalCentered="1"/>
  <pageMargins left="0.39370078740157483" right="0.15748031496062992" top="0.51181102362204722" bottom="0.51181102362204722" header="0.31496062992125984" footer="0.31496062992125984"/>
  <pageSetup paperSize="9"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66CCFF"/>
  </sheetPr>
  <dimension ref="A2:AB33"/>
  <sheetViews>
    <sheetView showGridLines="0" zoomScale="85" zoomScaleNormal="85" zoomScaleSheetLayoutView="70" workbookViewId="0">
      <selection activeCell="I7" sqref="I7:J7"/>
    </sheetView>
  </sheetViews>
  <sheetFormatPr baseColWidth="10" defaultColWidth="11" defaultRowHeight="12.75" x14ac:dyDescent="0.2"/>
  <cols>
    <col min="1" max="1" width="7.28515625" style="64" customWidth="1"/>
    <col min="2" max="2" width="4.140625" style="64" customWidth="1"/>
    <col min="3" max="3" width="12.28515625" style="64" customWidth="1"/>
    <col min="4" max="4" width="47.5703125" style="64" customWidth="1"/>
    <col min="5" max="5" width="3.140625" style="64" customWidth="1"/>
    <col min="6" max="7" width="32.85546875" style="71" customWidth="1"/>
    <col min="8" max="8" width="58" style="71" customWidth="1"/>
    <col min="9" max="9" width="15.85546875" style="71" customWidth="1"/>
    <col min="10" max="10" width="20.42578125" style="64" customWidth="1"/>
    <col min="11" max="11" width="10.42578125" style="250" customWidth="1"/>
    <col min="12" max="12" width="10.28515625" style="225" customWidth="1"/>
    <col min="13" max="13" width="153.28515625" style="225" customWidth="1"/>
    <col min="14" max="28" width="11" style="250"/>
    <col min="29" max="16384" width="11" style="64"/>
  </cols>
  <sheetData>
    <row r="2" spans="1:28" ht="16.5" customHeight="1" x14ac:dyDescent="0.2">
      <c r="C2" s="61"/>
      <c r="D2" s="62"/>
      <c r="E2" s="62"/>
      <c r="F2" s="63"/>
      <c r="G2" s="63"/>
      <c r="H2" s="63"/>
      <c r="I2" s="63"/>
      <c r="L2" s="242"/>
      <c r="M2" s="242"/>
    </row>
    <row r="3" spans="1:28" ht="8.25" customHeight="1" x14ac:dyDescent="0.2">
      <c r="C3" s="65"/>
      <c r="D3" s="66"/>
      <c r="E3" s="66"/>
      <c r="F3" s="67"/>
      <c r="G3" s="67"/>
      <c r="H3" s="67"/>
      <c r="I3" s="67"/>
      <c r="L3" s="242"/>
      <c r="M3" s="242"/>
    </row>
    <row r="4" spans="1:28" s="68" customFormat="1" ht="15.75" customHeight="1" x14ac:dyDescent="0.2">
      <c r="C4" s="447" t="s">
        <v>225</v>
      </c>
      <c r="D4" s="426"/>
      <c r="E4" s="426"/>
      <c r="F4" s="426"/>
      <c r="G4" s="426"/>
      <c r="H4" s="426"/>
      <c r="I4" s="426"/>
      <c r="J4" s="251"/>
      <c r="K4" s="251"/>
      <c r="L4" s="252"/>
      <c r="M4" s="252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</row>
    <row r="5" spans="1:28" s="69" customFormat="1" ht="15" customHeight="1" thickBot="1" x14ac:dyDescent="0.25">
      <c r="C5" s="427"/>
      <c r="D5" s="427"/>
      <c r="E5" s="427"/>
      <c r="F5" s="428"/>
      <c r="G5" s="428"/>
      <c r="H5" s="428"/>
      <c r="I5" s="428"/>
      <c r="J5" s="253"/>
      <c r="K5" s="253"/>
      <c r="L5" s="242"/>
      <c r="M5" s="242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</row>
    <row r="6" spans="1:28" s="69" customFormat="1" ht="21" customHeight="1" x14ac:dyDescent="0.2">
      <c r="B6" s="144" t="s">
        <v>217</v>
      </c>
      <c r="C6" s="253"/>
      <c r="D6" s="427"/>
      <c r="E6" s="427"/>
      <c r="F6" s="428"/>
      <c r="G6" s="253"/>
      <c r="H6" s="429"/>
      <c r="I6" s="942" t="s">
        <v>100</v>
      </c>
      <c r="J6" s="943"/>
      <c r="K6" s="253"/>
      <c r="L6" s="242"/>
      <c r="M6" s="242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</row>
    <row r="7" spans="1:28" s="69" customFormat="1" ht="21" customHeight="1" x14ac:dyDescent="0.2">
      <c r="C7" s="430"/>
      <c r="D7" s="427"/>
      <c r="E7" s="427"/>
      <c r="F7" s="428"/>
      <c r="G7" s="253"/>
      <c r="H7" s="149"/>
      <c r="I7" s="965" t="s">
        <v>323</v>
      </c>
      <c r="J7" s="966"/>
      <c r="K7" s="253"/>
      <c r="L7" s="952"/>
      <c r="M7" s="952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</row>
    <row r="8" spans="1:28" s="69" customFormat="1" ht="21" customHeight="1" thickBot="1" x14ac:dyDescent="0.25">
      <c r="C8" s="953"/>
      <c r="D8" s="953"/>
      <c r="E8" s="431"/>
      <c r="F8" s="432"/>
      <c r="G8" s="253"/>
      <c r="H8" s="149"/>
      <c r="I8" s="446" t="s">
        <v>322</v>
      </c>
      <c r="J8" s="412"/>
      <c r="K8" s="253"/>
      <c r="L8" s="254"/>
      <c r="M8" s="231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</row>
    <row r="9" spans="1:28" s="69" customFormat="1" ht="15" x14ac:dyDescent="0.2">
      <c r="C9" s="433" t="s">
        <v>0</v>
      </c>
      <c r="D9" s="434"/>
      <c r="E9" s="431"/>
      <c r="F9" s="432"/>
      <c r="G9" s="432"/>
      <c r="H9" s="432"/>
      <c r="I9" s="432"/>
      <c r="J9" s="253"/>
      <c r="K9" s="253"/>
      <c r="L9" s="952"/>
      <c r="M9" s="952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</row>
    <row r="10" spans="1:28" s="70" customFormat="1" ht="22.5" customHeight="1" x14ac:dyDescent="0.2">
      <c r="A10" s="977" t="s">
        <v>448</v>
      </c>
      <c r="C10" s="974" t="s">
        <v>30</v>
      </c>
      <c r="D10" s="974"/>
      <c r="E10" s="974"/>
      <c r="F10" s="974"/>
      <c r="G10" s="974"/>
      <c r="H10" s="974"/>
      <c r="I10" s="974"/>
      <c r="J10" s="974"/>
      <c r="K10" s="255"/>
      <c r="L10" s="252"/>
      <c r="M10" s="252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</row>
    <row r="11" spans="1:28" s="68" customFormat="1" ht="22.5" customHeight="1" x14ac:dyDescent="0.2">
      <c r="A11" s="978"/>
      <c r="C11" s="974" t="s">
        <v>381</v>
      </c>
      <c r="D11" s="974"/>
      <c r="E11" s="974"/>
      <c r="F11" s="974"/>
      <c r="G11" s="974"/>
      <c r="H11" s="974"/>
      <c r="I11" s="974"/>
      <c r="J11" s="974"/>
      <c r="K11" s="251"/>
      <c r="L11" s="252"/>
      <c r="M11" s="252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</row>
    <row r="12" spans="1:28" s="68" customFormat="1" ht="21.75" customHeight="1" x14ac:dyDescent="0.2">
      <c r="A12" s="978"/>
      <c r="C12" s="435"/>
      <c r="D12" s="435"/>
      <c r="E12" s="435"/>
      <c r="F12" s="436"/>
      <c r="G12" s="436"/>
      <c r="H12" s="436"/>
      <c r="I12" s="436"/>
      <c r="J12" s="251"/>
      <c r="K12" s="251"/>
      <c r="L12" s="252"/>
      <c r="M12" s="252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</row>
    <row r="13" spans="1:28" ht="12.75" customHeight="1" x14ac:dyDescent="0.2">
      <c r="A13" s="978"/>
      <c r="C13" s="954" t="s">
        <v>101</v>
      </c>
      <c r="D13" s="955"/>
      <c r="E13" s="956"/>
      <c r="F13" s="960" t="s">
        <v>356</v>
      </c>
      <c r="G13" s="960" t="s">
        <v>357</v>
      </c>
      <c r="H13" s="960" t="s">
        <v>358</v>
      </c>
      <c r="I13" s="967" t="s">
        <v>255</v>
      </c>
      <c r="J13" s="968"/>
      <c r="L13" s="242"/>
      <c r="M13" s="980" t="s">
        <v>447</v>
      </c>
    </row>
    <row r="14" spans="1:28" x14ac:dyDescent="0.2">
      <c r="A14" s="978"/>
      <c r="C14" s="957"/>
      <c r="D14" s="958"/>
      <c r="E14" s="959"/>
      <c r="F14" s="961"/>
      <c r="G14" s="961"/>
      <c r="H14" s="961"/>
      <c r="I14" s="969"/>
      <c r="J14" s="970"/>
      <c r="L14" s="242"/>
      <c r="M14" s="980"/>
    </row>
    <row r="15" spans="1:28" ht="13.5" customHeight="1" x14ac:dyDescent="0.2">
      <c r="A15" s="978"/>
      <c r="C15" s="985" t="s">
        <v>382</v>
      </c>
      <c r="D15" s="954" t="s">
        <v>254</v>
      </c>
      <c r="E15" s="956"/>
      <c r="F15" s="961"/>
      <c r="G15" s="961"/>
      <c r="H15" s="961"/>
      <c r="I15" s="969"/>
      <c r="J15" s="970"/>
      <c r="L15" s="242"/>
      <c r="M15" s="980"/>
    </row>
    <row r="16" spans="1:28" ht="16.5" customHeight="1" x14ac:dyDescent="0.2">
      <c r="A16" s="978"/>
      <c r="C16" s="986"/>
      <c r="D16" s="963"/>
      <c r="E16" s="964"/>
      <c r="F16" s="961"/>
      <c r="G16" s="961"/>
      <c r="H16" s="961"/>
      <c r="I16" s="969"/>
      <c r="J16" s="970"/>
      <c r="L16" s="242"/>
      <c r="M16" s="980"/>
    </row>
    <row r="17" spans="1:28" ht="16.5" customHeight="1" x14ac:dyDescent="0.2">
      <c r="A17" s="979"/>
      <c r="C17" s="987"/>
      <c r="D17" s="957"/>
      <c r="E17" s="959"/>
      <c r="F17" s="962"/>
      <c r="G17" s="962"/>
      <c r="H17" s="962"/>
      <c r="I17" s="971"/>
      <c r="J17" s="972"/>
      <c r="M17" s="980"/>
    </row>
    <row r="18" spans="1:28" ht="39.75" customHeight="1" x14ac:dyDescent="0.2">
      <c r="A18" s="716"/>
      <c r="C18" s="448" t="s">
        <v>103</v>
      </c>
      <c r="D18" s="950" t="s">
        <v>294</v>
      </c>
      <c r="E18" s="951"/>
      <c r="F18" s="422"/>
      <c r="G18" s="422"/>
      <c r="H18" s="680"/>
      <c r="I18" s="944">
        <f>+F18+G18</f>
        <v>0</v>
      </c>
      <c r="J18" s="945"/>
      <c r="M18" s="701" t="s">
        <v>449</v>
      </c>
    </row>
    <row r="19" spans="1:28" ht="36" customHeight="1" x14ac:dyDescent="0.2">
      <c r="A19" s="717"/>
      <c r="C19" s="449" t="s">
        <v>104</v>
      </c>
      <c r="D19" s="948" t="s">
        <v>105</v>
      </c>
      <c r="E19" s="949"/>
      <c r="F19" s="48"/>
      <c r="G19" s="423"/>
      <c r="H19" s="681"/>
      <c r="I19" s="946">
        <f t="shared" ref="I19:I26" si="0">+F19+G19</f>
        <v>0</v>
      </c>
      <c r="J19" s="947"/>
      <c r="M19" s="702" t="s">
        <v>450</v>
      </c>
    </row>
    <row r="20" spans="1:28" ht="36" customHeight="1" x14ac:dyDescent="0.2">
      <c r="A20" s="718"/>
      <c r="C20" s="449" t="s">
        <v>106</v>
      </c>
      <c r="D20" s="948" t="s">
        <v>295</v>
      </c>
      <c r="E20" s="949"/>
      <c r="F20" s="48"/>
      <c r="G20" s="423"/>
      <c r="H20" s="681"/>
      <c r="I20" s="946">
        <f t="shared" si="0"/>
        <v>0</v>
      </c>
      <c r="J20" s="947"/>
      <c r="M20" s="702" t="s">
        <v>451</v>
      </c>
    </row>
    <row r="21" spans="1:28" ht="36" customHeight="1" x14ac:dyDescent="0.2">
      <c r="A21" s="719"/>
      <c r="C21" s="449" t="s">
        <v>107</v>
      </c>
      <c r="D21" s="948" t="s">
        <v>108</v>
      </c>
      <c r="E21" s="949"/>
      <c r="F21" s="48"/>
      <c r="G21" s="423"/>
      <c r="H21" s="681"/>
      <c r="I21" s="946">
        <f t="shared" si="0"/>
        <v>0</v>
      </c>
      <c r="J21" s="947"/>
      <c r="M21" s="702" t="s">
        <v>452</v>
      </c>
    </row>
    <row r="22" spans="1:28" ht="36" customHeight="1" x14ac:dyDescent="0.2">
      <c r="A22" s="720"/>
      <c r="C22" s="449" t="s">
        <v>109</v>
      </c>
      <c r="D22" s="948" t="s">
        <v>296</v>
      </c>
      <c r="E22" s="949"/>
      <c r="F22" s="48"/>
      <c r="G22" s="423"/>
      <c r="H22" s="681"/>
      <c r="I22" s="946">
        <f t="shared" si="0"/>
        <v>0</v>
      </c>
      <c r="J22" s="947"/>
      <c r="M22" s="702" t="s">
        <v>453</v>
      </c>
    </row>
    <row r="23" spans="1:28" ht="36" customHeight="1" x14ac:dyDescent="0.2">
      <c r="A23" s="717"/>
      <c r="C23" s="449" t="s">
        <v>110</v>
      </c>
      <c r="D23" s="948" t="s">
        <v>111</v>
      </c>
      <c r="E23" s="949"/>
      <c r="F23" s="48"/>
      <c r="G23" s="423"/>
      <c r="H23" s="681"/>
      <c r="I23" s="946">
        <f t="shared" si="0"/>
        <v>0</v>
      </c>
      <c r="J23" s="947"/>
      <c r="M23" s="702" t="s">
        <v>454</v>
      </c>
    </row>
    <row r="24" spans="1:28" ht="36" customHeight="1" x14ac:dyDescent="0.2">
      <c r="A24" s="717"/>
      <c r="C24" s="449" t="s">
        <v>112</v>
      </c>
      <c r="D24" s="948" t="s">
        <v>113</v>
      </c>
      <c r="E24" s="949"/>
      <c r="F24" s="48"/>
      <c r="G24" s="423"/>
      <c r="H24" s="681"/>
      <c r="I24" s="946">
        <f t="shared" si="0"/>
        <v>0</v>
      </c>
      <c r="J24" s="947"/>
      <c r="M24" s="702" t="s">
        <v>455</v>
      </c>
    </row>
    <row r="25" spans="1:28" ht="36" customHeight="1" x14ac:dyDescent="0.2">
      <c r="A25" s="717"/>
      <c r="C25" s="449" t="s">
        <v>114</v>
      </c>
      <c r="D25" s="948" t="s">
        <v>115</v>
      </c>
      <c r="E25" s="949"/>
      <c r="F25" s="48"/>
      <c r="G25" s="423"/>
      <c r="H25" s="681"/>
      <c r="I25" s="946">
        <f t="shared" si="0"/>
        <v>0</v>
      </c>
      <c r="J25" s="947"/>
      <c r="M25" s="702" t="s">
        <v>456</v>
      </c>
    </row>
    <row r="26" spans="1:28" ht="36" customHeight="1" x14ac:dyDescent="0.2">
      <c r="A26" s="721"/>
      <c r="C26" s="450" t="s">
        <v>116</v>
      </c>
      <c r="D26" s="975" t="s">
        <v>117</v>
      </c>
      <c r="E26" s="976"/>
      <c r="F26" s="424"/>
      <c r="G26" s="425"/>
      <c r="H26" s="682"/>
      <c r="I26" s="981">
        <f t="shared" si="0"/>
        <v>0</v>
      </c>
      <c r="J26" s="982"/>
      <c r="L26" s="249"/>
      <c r="M26" s="703" t="s">
        <v>457</v>
      </c>
    </row>
    <row r="27" spans="1:28" s="69" customFormat="1" ht="36" customHeight="1" x14ac:dyDescent="0.2">
      <c r="C27" s="451" t="s">
        <v>197</v>
      </c>
      <c r="D27" s="452"/>
      <c r="E27" s="452"/>
      <c r="F27" s="453">
        <f>SUM(F18:F26)</f>
        <v>0</v>
      </c>
      <c r="G27" s="453">
        <f t="shared" ref="G27" si="1">SUM(G18:G26)</f>
        <v>0</v>
      </c>
      <c r="H27" s="454"/>
      <c r="I27" s="983">
        <f>+F27+G27</f>
        <v>0</v>
      </c>
      <c r="J27" s="984"/>
      <c r="K27" s="253"/>
      <c r="L27" s="242"/>
      <c r="M27" s="242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</row>
    <row r="28" spans="1:28" s="69" customFormat="1" ht="21" customHeight="1" x14ac:dyDescent="0.2">
      <c r="C28" s="439"/>
      <c r="D28" s="431"/>
      <c r="E28" s="431"/>
      <c r="F28" s="432"/>
      <c r="G28" s="432"/>
      <c r="H28" s="432"/>
      <c r="I28" s="432"/>
      <c r="J28" s="253"/>
      <c r="K28" s="253"/>
      <c r="L28" s="242"/>
      <c r="M28" s="242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</row>
    <row r="29" spans="1:28" s="69" customFormat="1" ht="21" customHeight="1" x14ac:dyDescent="0.2">
      <c r="C29" s="439"/>
      <c r="D29" s="431"/>
      <c r="E29" s="431"/>
      <c r="F29" s="432"/>
      <c r="G29" s="432"/>
      <c r="H29" s="432"/>
      <c r="I29" s="432"/>
      <c r="J29" s="253"/>
      <c r="K29" s="253"/>
      <c r="L29" s="242"/>
      <c r="M29" s="242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</row>
    <row r="30" spans="1:28" s="69" customFormat="1" ht="21" customHeight="1" x14ac:dyDescent="0.2">
      <c r="C30" s="439"/>
      <c r="D30" s="431"/>
      <c r="E30" s="431"/>
      <c r="F30" s="253"/>
      <c r="G30" s="440"/>
      <c r="H30" s="440"/>
      <c r="I30" s="441"/>
      <c r="J30" s="253"/>
      <c r="K30" s="253"/>
      <c r="L30" s="242"/>
      <c r="M30" s="242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</row>
    <row r="31" spans="1:28" ht="24.75" customHeight="1" x14ac:dyDescent="0.2">
      <c r="C31" s="442"/>
      <c r="D31" s="437"/>
      <c r="E31" s="437"/>
      <c r="F31" s="438"/>
      <c r="G31" s="443"/>
      <c r="H31" s="444"/>
      <c r="I31" s="973" t="s">
        <v>290</v>
      </c>
      <c r="J31" s="973"/>
    </row>
    <row r="32" spans="1:28" ht="17.25" customHeight="1" x14ac:dyDescent="0.2">
      <c r="C32" s="442"/>
      <c r="D32" s="437"/>
      <c r="E32" s="437"/>
      <c r="F32" s="445"/>
      <c r="G32" s="445"/>
      <c r="H32" s="445"/>
      <c r="I32" s="445"/>
      <c r="J32" s="250"/>
    </row>
    <row r="33" ht="22.5" customHeight="1" x14ac:dyDescent="0.2"/>
  </sheetData>
  <sheetProtection algorithmName="SHA-512" hashValue="DdvjC+77ohr+WdCu9ZVW5ohYponJ88Ni85jsDBpPDMWZH+jmW4c5FF6XSBmolQBWSBEf56zpKXhe8Piug6lN8A==" saltValue="ol7unHrt0xfWULVJw480Ag==" spinCount="100000" sheet="1" objects="1" scenarios="1" formatCells="0" formatColumns="0" formatRows="0" autoFilter="0"/>
  <mergeCells count="36">
    <mergeCell ref="A10:A17"/>
    <mergeCell ref="M13:M17"/>
    <mergeCell ref="I26:J26"/>
    <mergeCell ref="I27:J27"/>
    <mergeCell ref="C15:C17"/>
    <mergeCell ref="I31:J31"/>
    <mergeCell ref="C10:J10"/>
    <mergeCell ref="C11:J11"/>
    <mergeCell ref="I21:J21"/>
    <mergeCell ref="I22:J22"/>
    <mergeCell ref="I23:J23"/>
    <mergeCell ref="I24:J24"/>
    <mergeCell ref="I25:J25"/>
    <mergeCell ref="D26:E26"/>
    <mergeCell ref="D21:E21"/>
    <mergeCell ref="D22:E22"/>
    <mergeCell ref="D23:E23"/>
    <mergeCell ref="D24:E24"/>
    <mergeCell ref="L7:M7"/>
    <mergeCell ref="C8:D8"/>
    <mergeCell ref="L9:M9"/>
    <mergeCell ref="C13:E14"/>
    <mergeCell ref="F13:F17"/>
    <mergeCell ref="G13:G17"/>
    <mergeCell ref="D15:E17"/>
    <mergeCell ref="H13:H17"/>
    <mergeCell ref="I7:J7"/>
    <mergeCell ref="I13:J17"/>
    <mergeCell ref="I6:J6"/>
    <mergeCell ref="I18:J18"/>
    <mergeCell ref="I19:J19"/>
    <mergeCell ref="I20:J20"/>
    <mergeCell ref="D25:E25"/>
    <mergeCell ref="D20:E20"/>
    <mergeCell ref="D18:E18"/>
    <mergeCell ref="D19:E19"/>
  </mergeCells>
  <dataValidations count="1">
    <dataValidation type="date" showInputMessage="1" showErrorMessage="1" error="Fecha de Registro no valida" prompt="Ingrese la Fecha de Registro DD/MM/AÑO_x000a_" sqref="J8" xr:uid="{AF424752-1336-49B7-AD19-8DAF00F18348}">
      <formula1>45870</formula1>
      <formula2>46022</formula2>
    </dataValidation>
  </dataValidations>
  <printOptions horizontalCentered="1"/>
  <pageMargins left="0.23622047244094491" right="0.19685039370078741" top="0.43307086614173229" bottom="0.23622047244094491" header="0.35433070866141736" footer="0.23622047244094491"/>
  <pageSetup paperSize="9" scale="6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66CCFF"/>
  </sheetPr>
  <dimension ref="B1:N29"/>
  <sheetViews>
    <sheetView showGridLines="0" zoomScale="70" zoomScaleNormal="70" workbookViewId="0">
      <selection activeCell="A9" sqref="A9:A17"/>
    </sheetView>
  </sheetViews>
  <sheetFormatPr baseColWidth="10" defaultColWidth="11" defaultRowHeight="12.75" x14ac:dyDescent="0.2"/>
  <cols>
    <col min="1" max="1" width="1.5703125" style="74" customWidth="1"/>
    <col min="2" max="2" width="3.7109375" style="74" customWidth="1"/>
    <col min="3" max="3" width="14" style="74" customWidth="1"/>
    <col min="4" max="4" width="46.28515625" style="74" customWidth="1"/>
    <col min="5" max="5" width="35.42578125" style="74" customWidth="1"/>
    <col min="6" max="6" width="43.85546875" style="74" customWidth="1"/>
    <col min="7" max="7" width="20.42578125" style="74" customWidth="1"/>
    <col min="8" max="8" width="20.7109375" style="74" customWidth="1"/>
    <col min="9" max="9" width="3.42578125" style="74" customWidth="1"/>
    <col min="10" max="10" width="13.28515625" style="74" customWidth="1"/>
    <col min="11" max="11" width="2.42578125" style="74" customWidth="1"/>
    <col min="12" max="12" width="1.7109375" style="74" customWidth="1"/>
    <col min="13" max="14" width="10.7109375" style="6" customWidth="1"/>
    <col min="15" max="16384" width="11" style="74"/>
  </cols>
  <sheetData>
    <row r="1" spans="2:14" x14ac:dyDescent="0.2">
      <c r="B1" s="457"/>
      <c r="C1" s="457"/>
      <c r="D1" s="457"/>
      <c r="E1" s="457"/>
      <c r="F1" s="457"/>
      <c r="G1" s="457"/>
      <c r="H1" s="457"/>
      <c r="I1" s="457"/>
    </row>
    <row r="2" spans="2:14" s="72" customFormat="1" ht="23.25" customHeight="1" thickBot="1" x14ac:dyDescent="0.25">
      <c r="B2" s="230"/>
      <c r="C2" s="1000" t="s">
        <v>118</v>
      </c>
      <c r="D2" s="1000"/>
      <c r="E2" s="1000"/>
      <c r="F2" s="1000"/>
      <c r="G2" s="458"/>
      <c r="H2" s="458"/>
      <c r="I2" s="458"/>
      <c r="K2" s="10"/>
      <c r="L2" s="10"/>
    </row>
    <row r="3" spans="2:14" s="72" customFormat="1" ht="23.25" customHeight="1" x14ac:dyDescent="0.2">
      <c r="B3" s="459"/>
      <c r="C3" s="458"/>
      <c r="D3" s="458"/>
      <c r="E3" s="458"/>
      <c r="F3" s="458"/>
      <c r="G3" s="929" t="s">
        <v>248</v>
      </c>
      <c r="H3" s="930"/>
      <c r="I3" s="458"/>
      <c r="K3" s="10"/>
      <c r="L3" s="10"/>
    </row>
    <row r="4" spans="2:14" s="72" customFormat="1" ht="23.25" customHeight="1" x14ac:dyDescent="0.2">
      <c r="B4" s="459"/>
      <c r="C4" s="1001" t="s">
        <v>226</v>
      </c>
      <c r="D4" s="1001"/>
      <c r="E4" s="1001"/>
      <c r="F4" s="1001"/>
      <c r="G4" s="931" t="s">
        <v>323</v>
      </c>
      <c r="H4" s="932"/>
      <c r="I4" s="460"/>
      <c r="K4" s="73"/>
      <c r="L4" s="26"/>
    </row>
    <row r="5" spans="2:14" s="72" customFormat="1" ht="23.25" customHeight="1" thickBot="1" x14ac:dyDescent="0.25">
      <c r="B5" s="459"/>
      <c r="C5" s="230"/>
      <c r="D5" s="455"/>
      <c r="E5" s="455"/>
      <c r="F5" s="455"/>
      <c r="G5" s="418" t="s">
        <v>322</v>
      </c>
      <c r="H5" s="412"/>
      <c r="I5" s="429"/>
      <c r="K5" s="73"/>
      <c r="L5" s="26"/>
    </row>
    <row r="6" spans="2:14" s="72" customFormat="1" ht="23.25" customHeight="1" x14ac:dyDescent="0.25">
      <c r="B6" s="459"/>
      <c r="C6" s="461" t="s">
        <v>0</v>
      </c>
      <c r="D6" s="455"/>
      <c r="E6" s="455"/>
      <c r="F6" s="455"/>
      <c r="G6" s="456"/>
      <c r="H6" s="151"/>
      <c r="I6" s="429"/>
      <c r="K6" s="73"/>
      <c r="L6" s="26"/>
    </row>
    <row r="7" spans="2:14" s="72" customFormat="1" ht="24" customHeight="1" x14ac:dyDescent="0.2">
      <c r="B7" s="230"/>
      <c r="C7" s="1016" t="s">
        <v>30</v>
      </c>
      <c r="D7" s="1016"/>
      <c r="E7" s="1016"/>
      <c r="F7" s="1016"/>
      <c r="G7" s="1016"/>
      <c r="H7" s="1016"/>
      <c r="I7" s="149"/>
      <c r="K7" s="810"/>
      <c r="L7" s="810"/>
    </row>
    <row r="8" spans="2:14" s="72" customFormat="1" ht="23.25" customHeight="1" x14ac:dyDescent="0.2">
      <c r="B8" s="230"/>
      <c r="C8" s="1016" t="s">
        <v>381</v>
      </c>
      <c r="D8" s="1016"/>
      <c r="E8" s="1016"/>
      <c r="F8" s="1016"/>
      <c r="G8" s="1016"/>
      <c r="H8" s="1016"/>
      <c r="I8" s="149"/>
      <c r="K8" s="10"/>
      <c r="L8" s="10"/>
    </row>
    <row r="9" spans="2:14" s="72" customFormat="1" ht="11.25" customHeight="1" x14ac:dyDescent="0.2">
      <c r="B9" s="230"/>
      <c r="C9" s="230"/>
      <c r="D9" s="230"/>
      <c r="E9" s="230"/>
      <c r="F9" s="230"/>
      <c r="G9" s="230"/>
      <c r="H9" s="230"/>
      <c r="I9" s="230"/>
      <c r="K9" s="10"/>
      <c r="L9" s="10"/>
    </row>
    <row r="10" spans="2:14" x14ac:dyDescent="0.2">
      <c r="B10" s="457"/>
      <c r="C10" s="457"/>
      <c r="D10" s="457"/>
      <c r="E10" s="457"/>
      <c r="F10" s="457"/>
      <c r="G10" s="457"/>
      <c r="H10" s="457"/>
      <c r="I10" s="457"/>
      <c r="K10" s="10"/>
      <c r="L10" s="10"/>
      <c r="M10" s="74"/>
      <c r="N10" s="74"/>
    </row>
    <row r="11" spans="2:14" ht="20.25" customHeight="1" x14ac:dyDescent="0.2">
      <c r="B11" s="457"/>
      <c r="C11" s="985" t="s">
        <v>228</v>
      </c>
      <c r="D11" s="985" t="s">
        <v>227</v>
      </c>
      <c r="E11" s="1004" t="s">
        <v>258</v>
      </c>
      <c r="F11" s="1007" t="s">
        <v>259</v>
      </c>
      <c r="G11" s="1008"/>
      <c r="H11" s="1009"/>
      <c r="I11" s="457"/>
      <c r="K11" s="10"/>
      <c r="L11" s="10"/>
      <c r="M11" s="74"/>
      <c r="N11" s="74"/>
    </row>
    <row r="12" spans="2:14" x14ac:dyDescent="0.2">
      <c r="B12" s="462"/>
      <c r="C12" s="1002"/>
      <c r="D12" s="1002"/>
      <c r="E12" s="1005"/>
      <c r="F12" s="1010"/>
      <c r="G12" s="1011"/>
      <c r="H12" s="1012"/>
      <c r="I12" s="457"/>
      <c r="K12" s="10"/>
      <c r="L12" s="10"/>
      <c r="M12" s="74"/>
      <c r="N12" s="74"/>
    </row>
    <row r="13" spans="2:14" ht="3.75" customHeight="1" x14ac:dyDescent="0.2">
      <c r="B13" s="462"/>
      <c r="C13" s="1002"/>
      <c r="D13" s="1002"/>
      <c r="E13" s="1005"/>
      <c r="F13" s="1010"/>
      <c r="G13" s="1011"/>
      <c r="H13" s="1012"/>
      <c r="I13" s="457"/>
      <c r="K13" s="10"/>
      <c r="L13" s="10"/>
      <c r="M13" s="74"/>
      <c r="N13" s="74"/>
    </row>
    <row r="14" spans="2:14" s="75" customFormat="1" ht="14.25" customHeight="1" x14ac:dyDescent="0.2">
      <c r="B14" s="463"/>
      <c r="C14" s="1003"/>
      <c r="D14" s="1003"/>
      <c r="E14" s="1006"/>
      <c r="F14" s="1013"/>
      <c r="G14" s="1014"/>
      <c r="H14" s="1015"/>
      <c r="I14" s="464"/>
      <c r="K14" s="10"/>
      <c r="L14" s="10"/>
    </row>
    <row r="15" spans="2:14" s="75" customFormat="1" ht="42.75" customHeight="1" x14ac:dyDescent="0.2">
      <c r="B15" s="464"/>
      <c r="C15" s="234"/>
      <c r="D15" s="471"/>
      <c r="E15" s="76"/>
      <c r="F15" s="997"/>
      <c r="G15" s="998"/>
      <c r="H15" s="999"/>
      <c r="I15" s="464"/>
      <c r="K15" s="1"/>
      <c r="L15" s="1"/>
    </row>
    <row r="16" spans="2:14" s="75" customFormat="1" ht="35.25" customHeight="1" x14ac:dyDescent="0.2">
      <c r="B16" s="464"/>
      <c r="C16" s="234"/>
      <c r="D16" s="471"/>
      <c r="E16" s="76"/>
      <c r="F16" s="991"/>
      <c r="G16" s="992"/>
      <c r="H16" s="993"/>
      <c r="I16" s="464"/>
      <c r="K16" s="1"/>
      <c r="L16" s="1"/>
    </row>
    <row r="17" spans="2:14" s="75" customFormat="1" ht="35.25" customHeight="1" x14ac:dyDescent="0.2">
      <c r="B17" s="464"/>
      <c r="C17" s="234"/>
      <c r="D17" s="471"/>
      <c r="E17" s="76"/>
      <c r="F17" s="991"/>
      <c r="G17" s="992"/>
      <c r="H17" s="993"/>
      <c r="I17" s="464"/>
      <c r="K17" s="1"/>
      <c r="L17" s="1"/>
    </row>
    <row r="18" spans="2:14" s="75" customFormat="1" ht="35.25" customHeight="1" x14ac:dyDescent="0.2">
      <c r="B18" s="464"/>
      <c r="C18" s="234"/>
      <c r="D18" s="471"/>
      <c r="E18" s="76"/>
      <c r="F18" s="991"/>
      <c r="G18" s="992"/>
      <c r="H18" s="993"/>
      <c r="I18" s="464"/>
      <c r="K18" s="1"/>
      <c r="L18" s="1"/>
    </row>
    <row r="19" spans="2:14" s="75" customFormat="1" ht="35.25" customHeight="1" x14ac:dyDescent="0.2">
      <c r="B19" s="464"/>
      <c r="C19" s="234"/>
      <c r="D19" s="471"/>
      <c r="E19" s="76"/>
      <c r="F19" s="991"/>
      <c r="G19" s="992"/>
      <c r="H19" s="993"/>
      <c r="I19" s="464"/>
      <c r="K19" s="1"/>
      <c r="L19" s="1"/>
    </row>
    <row r="20" spans="2:14" s="75" customFormat="1" ht="35.25" customHeight="1" x14ac:dyDescent="0.2">
      <c r="B20" s="464"/>
      <c r="C20" s="234"/>
      <c r="D20" s="471"/>
      <c r="E20" s="76"/>
      <c r="F20" s="991"/>
      <c r="G20" s="992"/>
      <c r="H20" s="993"/>
      <c r="I20" s="464"/>
      <c r="K20" s="1"/>
      <c r="L20" s="1"/>
    </row>
    <row r="21" spans="2:14" s="75" customFormat="1" ht="35.25" customHeight="1" x14ac:dyDescent="0.2">
      <c r="B21" s="464"/>
      <c r="C21" s="235"/>
      <c r="D21" s="472"/>
      <c r="E21" s="77"/>
      <c r="F21" s="991"/>
      <c r="G21" s="992"/>
      <c r="H21" s="993"/>
      <c r="I21" s="464"/>
      <c r="K21" s="1"/>
      <c r="L21" s="1"/>
    </row>
    <row r="22" spans="2:14" s="75" customFormat="1" ht="35.25" customHeight="1" x14ac:dyDescent="0.2">
      <c r="B22" s="464"/>
      <c r="C22" s="235"/>
      <c r="D22" s="472"/>
      <c r="E22" s="77"/>
      <c r="F22" s="991"/>
      <c r="G22" s="992"/>
      <c r="H22" s="993"/>
      <c r="I22" s="464"/>
      <c r="K22" s="1"/>
      <c r="L22" s="1"/>
    </row>
    <row r="23" spans="2:14" s="75" customFormat="1" ht="35.25" customHeight="1" x14ac:dyDescent="0.2">
      <c r="B23" s="464"/>
      <c r="C23" s="235"/>
      <c r="D23" s="472"/>
      <c r="E23" s="77"/>
      <c r="F23" s="991"/>
      <c r="G23" s="992"/>
      <c r="H23" s="993"/>
      <c r="I23" s="464"/>
      <c r="K23" s="1"/>
      <c r="L23" s="1"/>
    </row>
    <row r="24" spans="2:14" s="75" customFormat="1" ht="35.25" customHeight="1" x14ac:dyDescent="0.2">
      <c r="B24" s="464"/>
      <c r="C24" s="236"/>
      <c r="D24" s="473"/>
      <c r="E24" s="78"/>
      <c r="F24" s="994"/>
      <c r="G24" s="995"/>
      <c r="H24" s="996"/>
      <c r="I24" s="464"/>
      <c r="K24" s="1"/>
      <c r="L24" s="1"/>
    </row>
    <row r="25" spans="2:14" ht="36" customHeight="1" x14ac:dyDescent="0.2">
      <c r="B25" s="457"/>
      <c r="C25" s="468" t="s">
        <v>56</v>
      </c>
      <c r="D25" s="469"/>
      <c r="E25" s="470">
        <f>SUM(E15:E24)</f>
        <v>0</v>
      </c>
      <c r="F25" s="988"/>
      <c r="G25" s="989"/>
      <c r="H25" s="990"/>
      <c r="I25" s="457"/>
      <c r="K25" s="6"/>
      <c r="L25" s="6"/>
      <c r="M25" s="74"/>
      <c r="N25" s="74"/>
    </row>
    <row r="26" spans="2:14" ht="57" customHeight="1" x14ac:dyDescent="0.2">
      <c r="B26" s="457"/>
      <c r="C26" s="457"/>
      <c r="D26" s="457"/>
      <c r="E26" s="457"/>
      <c r="F26" s="457"/>
      <c r="G26" s="457"/>
      <c r="H26" s="457"/>
      <c r="I26" s="465"/>
      <c r="K26" s="6"/>
      <c r="L26" s="6"/>
      <c r="M26" s="74"/>
      <c r="N26" s="74"/>
    </row>
    <row r="27" spans="2:14" x14ac:dyDescent="0.2">
      <c r="B27" s="457"/>
      <c r="C27" s="457"/>
      <c r="D27" s="457"/>
      <c r="E27" s="457"/>
      <c r="F27" s="457"/>
      <c r="G27" s="466"/>
      <c r="H27" s="467"/>
      <c r="I27" s="457"/>
      <c r="K27" s="6"/>
      <c r="L27" s="6"/>
      <c r="M27" s="74"/>
      <c r="N27" s="74"/>
    </row>
    <row r="28" spans="2:14" ht="24.75" customHeight="1" x14ac:dyDescent="0.25">
      <c r="B28" s="457"/>
      <c r="C28" s="457"/>
      <c r="D28" s="457"/>
      <c r="E28" s="457"/>
      <c r="F28" s="457"/>
      <c r="G28" s="148" t="s">
        <v>291</v>
      </c>
      <c r="H28" s="148"/>
      <c r="I28" s="457"/>
      <c r="K28" s="6"/>
      <c r="L28" s="6"/>
      <c r="M28" s="74"/>
      <c r="N28" s="74"/>
    </row>
    <row r="29" spans="2:14" x14ac:dyDescent="0.2">
      <c r="B29" s="457"/>
      <c r="C29" s="457"/>
      <c r="D29" s="457"/>
      <c r="E29" s="457"/>
      <c r="F29" s="457"/>
      <c r="G29" s="457"/>
      <c r="H29" s="457"/>
      <c r="I29" s="457"/>
      <c r="K29" s="6"/>
      <c r="L29" s="6"/>
      <c r="M29" s="74"/>
      <c r="N29" s="74"/>
    </row>
  </sheetData>
  <sheetProtection algorithmName="SHA-512" hashValue="+HoujWOmUTHfUf6q+lgDTeV5t73JQLX3R8w6mh8pzV8bA5pa/VO3z0Lz7f8KGBSo1VEuO7WUE+0PAPs/u91UZQ==" saltValue="fnMY4fy52DqfbEFDVIjcpQ==" spinCount="100000" sheet="1" objects="1" scenarios="1" formatCells="0" formatColumns="0" formatRows="0" insertRows="0" autoFilter="0"/>
  <mergeCells count="22">
    <mergeCell ref="C2:F2"/>
    <mergeCell ref="C4:F4"/>
    <mergeCell ref="K7:L7"/>
    <mergeCell ref="C11:C14"/>
    <mergeCell ref="E11:E14"/>
    <mergeCell ref="D11:D14"/>
    <mergeCell ref="G3:H3"/>
    <mergeCell ref="G4:H4"/>
    <mergeCell ref="F11:H14"/>
    <mergeCell ref="C7:H7"/>
    <mergeCell ref="C8:H8"/>
    <mergeCell ref="F15:H15"/>
    <mergeCell ref="F16:H16"/>
    <mergeCell ref="F17:H17"/>
    <mergeCell ref="F18:H18"/>
    <mergeCell ref="F19:H19"/>
    <mergeCell ref="F25:H25"/>
    <mergeCell ref="F20:H20"/>
    <mergeCell ref="F21:H21"/>
    <mergeCell ref="F22:H22"/>
    <mergeCell ref="F23:H23"/>
    <mergeCell ref="F24:H24"/>
  </mergeCells>
  <dataValidations count="1">
    <dataValidation type="date" showInputMessage="1" showErrorMessage="1" error="Fecha de Registro no valida" prompt="Ingrese la Fecha de Registro DD/MM/AÑO_x000a_" sqref="H5" xr:uid="{A3F3DA35-3110-4B19-9C20-9DB842562A47}">
      <formula1>45870</formula1>
      <formula2>46022</formula2>
    </dataValidation>
  </dataValidations>
  <printOptions horizontalCentered="1"/>
  <pageMargins left="0.19685039370078741" right="0.19685039370078741" top="0.76" bottom="0.19685039370078741" header="0.51181102362204722" footer="0.39370078740157483"/>
  <pageSetup paperSize="9" scale="6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CCFFFF"/>
  </sheetPr>
  <dimension ref="A1:AB39"/>
  <sheetViews>
    <sheetView showGridLines="0" topLeftCell="A7" zoomScale="85" zoomScaleNormal="85" zoomScaleSheetLayoutView="80" workbookViewId="0">
      <selection activeCell="F18" sqref="F18"/>
    </sheetView>
  </sheetViews>
  <sheetFormatPr baseColWidth="10" defaultColWidth="11" defaultRowHeight="12.75" x14ac:dyDescent="0.2"/>
  <cols>
    <col min="1" max="1" width="7" style="64" customWidth="1"/>
    <col min="2" max="2" width="3.5703125" style="64" customWidth="1"/>
    <col min="3" max="3" width="12.28515625" style="64" customWidth="1"/>
    <col min="4" max="4" width="51.140625" style="64" customWidth="1"/>
    <col min="5" max="5" width="3.140625" style="64" customWidth="1"/>
    <col min="6" max="7" width="29.28515625" style="71" customWidth="1"/>
    <col min="8" max="8" width="49.5703125" style="71" customWidth="1"/>
    <col min="9" max="9" width="19.5703125" style="71" customWidth="1"/>
    <col min="10" max="10" width="15.28515625" style="64" customWidth="1"/>
    <col min="11" max="11" width="7" style="250" customWidth="1"/>
    <col min="12" max="12" width="12.5703125" style="258" customWidth="1"/>
    <col min="13" max="13" width="109.5703125" style="258" customWidth="1"/>
    <col min="14" max="28" width="11" style="250"/>
    <col min="29" max="16384" width="11" style="64"/>
  </cols>
  <sheetData>
    <row r="1" spans="1:28" x14ac:dyDescent="0.2">
      <c r="B1" s="250"/>
      <c r="C1" s="250"/>
      <c r="D1" s="250"/>
      <c r="E1" s="250"/>
      <c r="F1" s="444"/>
      <c r="G1" s="444"/>
      <c r="H1" s="444"/>
      <c r="I1" s="444"/>
      <c r="J1" s="250"/>
    </row>
    <row r="2" spans="1:28" ht="16.5" customHeight="1" x14ac:dyDescent="0.2">
      <c r="B2" s="250"/>
      <c r="C2" s="480"/>
      <c r="D2" s="481"/>
      <c r="E2" s="481"/>
      <c r="F2" s="482"/>
      <c r="G2" s="482"/>
      <c r="H2" s="482"/>
      <c r="I2" s="482"/>
      <c r="J2" s="250"/>
      <c r="L2" s="256"/>
      <c r="M2" s="256"/>
    </row>
    <row r="3" spans="1:28" ht="8.25" customHeight="1" x14ac:dyDescent="0.2">
      <c r="B3" s="250"/>
      <c r="C3" s="483"/>
      <c r="D3" s="484"/>
      <c r="E3" s="484"/>
      <c r="F3" s="485"/>
      <c r="G3" s="485"/>
      <c r="H3" s="485"/>
      <c r="I3" s="485"/>
      <c r="J3" s="250"/>
      <c r="L3" s="256"/>
      <c r="M3" s="256"/>
    </row>
    <row r="4" spans="1:28" s="68" customFormat="1" ht="18" customHeight="1" x14ac:dyDescent="0.2">
      <c r="B4" s="251"/>
      <c r="C4" s="447" t="s">
        <v>229</v>
      </c>
      <c r="D4" s="426"/>
      <c r="E4" s="426"/>
      <c r="F4" s="426"/>
      <c r="G4" s="426"/>
      <c r="H4" s="426"/>
      <c r="I4" s="426"/>
      <c r="J4" s="251"/>
      <c r="K4" s="251"/>
      <c r="L4" s="257"/>
      <c r="M4" s="257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</row>
    <row r="5" spans="1:28" s="69" customFormat="1" ht="18" customHeight="1" x14ac:dyDescent="0.2">
      <c r="B5" s="253"/>
      <c r="C5" s="427"/>
      <c r="D5" s="427"/>
      <c r="E5" s="427"/>
      <c r="F5" s="428"/>
      <c r="G5" s="428"/>
      <c r="H5" s="428"/>
      <c r="I5" s="428"/>
      <c r="J5" s="253"/>
      <c r="K5" s="253"/>
      <c r="L5" s="256"/>
      <c r="M5" s="256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</row>
    <row r="6" spans="1:28" s="69" customFormat="1" ht="15" customHeight="1" thickBot="1" x14ac:dyDescent="0.25">
      <c r="B6" s="253"/>
      <c r="C6" s="253"/>
      <c r="D6" s="427"/>
      <c r="E6" s="427"/>
      <c r="F6" s="428"/>
      <c r="G6" s="428"/>
      <c r="H6" s="428"/>
      <c r="I6" s="428"/>
      <c r="J6" s="253"/>
      <c r="K6" s="253"/>
      <c r="L6" s="256"/>
      <c r="M6" s="256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</row>
    <row r="7" spans="1:28" s="69" customFormat="1" ht="21" customHeight="1" x14ac:dyDescent="0.2">
      <c r="B7" s="253"/>
      <c r="C7" s="253"/>
      <c r="D7" s="434"/>
      <c r="E7" s="431"/>
      <c r="F7" s="432"/>
      <c r="G7" s="253"/>
      <c r="H7" s="253"/>
      <c r="I7" s="942" t="s">
        <v>119</v>
      </c>
      <c r="J7" s="943"/>
      <c r="K7" s="253"/>
      <c r="L7" s="1020"/>
      <c r="M7" s="1020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</row>
    <row r="8" spans="1:28" s="70" customFormat="1" ht="18.75" customHeight="1" x14ac:dyDescent="0.2">
      <c r="B8" s="255"/>
      <c r="C8" s="255"/>
      <c r="D8" s="175"/>
      <c r="E8" s="175"/>
      <c r="F8" s="176"/>
      <c r="G8" s="255"/>
      <c r="H8" s="255"/>
      <c r="I8" s="965" t="s">
        <v>323</v>
      </c>
      <c r="J8" s="966"/>
      <c r="K8" s="255"/>
      <c r="L8" s="257"/>
      <c r="M8" s="257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</row>
    <row r="9" spans="1:28" s="68" customFormat="1" ht="18.75" customHeight="1" thickBot="1" x14ac:dyDescent="0.25">
      <c r="A9" s="977" t="s">
        <v>448</v>
      </c>
      <c r="B9" s="251"/>
      <c r="C9" s="433" t="s">
        <v>0</v>
      </c>
      <c r="D9" s="175"/>
      <c r="E9" s="175"/>
      <c r="F9" s="176"/>
      <c r="G9" s="251"/>
      <c r="H9" s="251"/>
      <c r="I9" s="446" t="s">
        <v>377</v>
      </c>
      <c r="J9" s="412"/>
      <c r="K9" s="251"/>
      <c r="L9" s="257"/>
      <c r="M9" s="257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</row>
    <row r="10" spans="1:28" s="68" customFormat="1" ht="25.5" customHeight="1" x14ac:dyDescent="0.2">
      <c r="A10" s="978"/>
      <c r="B10" s="251"/>
      <c r="C10" s="1037" t="s">
        <v>30</v>
      </c>
      <c r="D10" s="1037"/>
      <c r="E10" s="1037"/>
      <c r="F10" s="1037"/>
      <c r="G10" s="1037"/>
      <c r="H10" s="1037"/>
      <c r="I10" s="1037"/>
      <c r="J10" s="1037"/>
      <c r="K10" s="251"/>
      <c r="L10" s="257"/>
      <c r="M10" s="257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</row>
    <row r="11" spans="1:28" s="68" customFormat="1" ht="25.5" customHeight="1" x14ac:dyDescent="0.2">
      <c r="A11" s="978"/>
      <c r="B11" s="251"/>
      <c r="C11" s="1037" t="s">
        <v>381</v>
      </c>
      <c r="D11" s="1037"/>
      <c r="E11" s="1037"/>
      <c r="F11" s="1037"/>
      <c r="G11" s="1037"/>
      <c r="H11" s="1037"/>
      <c r="I11" s="1037"/>
      <c r="J11" s="1037"/>
      <c r="K11" s="251"/>
      <c r="L11" s="257"/>
      <c r="M11" s="257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</row>
    <row r="12" spans="1:28" s="68" customFormat="1" ht="21.75" customHeight="1" x14ac:dyDescent="0.2">
      <c r="A12" s="978"/>
      <c r="B12" s="251"/>
      <c r="C12" s="437"/>
      <c r="D12" s="437"/>
      <c r="E12" s="437"/>
      <c r="F12" s="438"/>
      <c r="G12" s="438"/>
      <c r="H12" s="438"/>
      <c r="I12" s="438"/>
      <c r="J12" s="251"/>
      <c r="K12" s="251"/>
      <c r="L12" s="257"/>
      <c r="M12" s="728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</row>
    <row r="13" spans="1:28" ht="12.75" customHeight="1" x14ac:dyDescent="0.2">
      <c r="A13" s="978"/>
      <c r="B13" s="250"/>
      <c r="C13" s="1021" t="s">
        <v>101</v>
      </c>
      <c r="D13" s="1022"/>
      <c r="E13" s="1023"/>
      <c r="F13" s="960" t="s">
        <v>384</v>
      </c>
      <c r="G13" s="960" t="s">
        <v>357</v>
      </c>
      <c r="H13" s="960" t="s">
        <v>358</v>
      </c>
      <c r="I13" s="967" t="s">
        <v>255</v>
      </c>
      <c r="J13" s="968"/>
      <c r="L13" s="256"/>
      <c r="M13" s="1017" t="s">
        <v>447</v>
      </c>
    </row>
    <row r="14" spans="1:28" ht="12.75" customHeight="1" x14ac:dyDescent="0.2">
      <c r="A14" s="978"/>
      <c r="B14" s="250"/>
      <c r="C14" s="1024"/>
      <c r="D14" s="1025"/>
      <c r="E14" s="1026"/>
      <c r="F14" s="961"/>
      <c r="G14" s="961"/>
      <c r="H14" s="961"/>
      <c r="I14" s="969"/>
      <c r="J14" s="970"/>
      <c r="L14" s="256"/>
      <c r="M14" s="1018"/>
    </row>
    <row r="15" spans="1:28" x14ac:dyDescent="0.2">
      <c r="A15" s="978"/>
      <c r="B15" s="250"/>
      <c r="C15" s="1040" t="s">
        <v>383</v>
      </c>
      <c r="D15" s="1021" t="s">
        <v>256</v>
      </c>
      <c r="E15" s="1023"/>
      <c r="F15" s="961"/>
      <c r="G15" s="961"/>
      <c r="H15" s="961"/>
      <c r="I15" s="969"/>
      <c r="J15" s="970"/>
      <c r="L15" s="256"/>
      <c r="M15" s="1018"/>
    </row>
    <row r="16" spans="1:28" ht="13.5" customHeight="1" x14ac:dyDescent="0.2">
      <c r="A16" s="979"/>
      <c r="B16" s="250"/>
      <c r="C16" s="1041"/>
      <c r="D16" s="1027"/>
      <c r="E16" s="1028"/>
      <c r="F16" s="961"/>
      <c r="G16" s="961"/>
      <c r="H16" s="961"/>
      <c r="I16" s="969"/>
      <c r="J16" s="970"/>
      <c r="L16" s="256"/>
      <c r="M16" s="1018"/>
    </row>
    <row r="17" spans="1:28" ht="5.25" customHeight="1" x14ac:dyDescent="0.2">
      <c r="B17" s="250"/>
      <c r="C17" s="1042"/>
      <c r="D17" s="1024"/>
      <c r="E17" s="1026"/>
      <c r="F17" s="962"/>
      <c r="G17" s="962"/>
      <c r="H17" s="962"/>
      <c r="I17" s="971"/>
      <c r="J17" s="972"/>
      <c r="L17" s="256"/>
      <c r="M17" s="1019"/>
    </row>
    <row r="18" spans="1:28" ht="39.75" customHeight="1" x14ac:dyDescent="0.2">
      <c r="A18" s="722"/>
      <c r="B18" s="250"/>
      <c r="C18" s="725" t="s">
        <v>459</v>
      </c>
      <c r="D18" s="1031" t="s">
        <v>297</v>
      </c>
      <c r="E18" s="1032"/>
      <c r="F18" s="474"/>
      <c r="G18" s="474"/>
      <c r="H18" s="683"/>
      <c r="I18" s="1043">
        <f>+F18+G18</f>
        <v>0</v>
      </c>
      <c r="J18" s="1043"/>
      <c r="M18" s="701" t="s">
        <v>475</v>
      </c>
    </row>
    <row r="19" spans="1:28" ht="39.75" customHeight="1" x14ac:dyDescent="0.2">
      <c r="A19" s="723"/>
      <c r="B19" s="250"/>
      <c r="C19" s="726" t="s">
        <v>458</v>
      </c>
      <c r="D19" s="1029" t="s">
        <v>120</v>
      </c>
      <c r="E19" s="1030"/>
      <c r="F19" s="475"/>
      <c r="G19" s="476"/>
      <c r="H19" s="684"/>
      <c r="I19" s="1033">
        <f t="shared" ref="I19:I28" si="0">+F19+G19</f>
        <v>0</v>
      </c>
      <c r="J19" s="1033"/>
      <c r="M19" s="702" t="s">
        <v>476</v>
      </c>
    </row>
    <row r="20" spans="1:28" ht="39.75" customHeight="1" x14ac:dyDescent="0.2">
      <c r="A20" s="723"/>
      <c r="B20" s="250"/>
      <c r="C20" s="726" t="s">
        <v>460</v>
      </c>
      <c r="D20" s="1029" t="s">
        <v>298</v>
      </c>
      <c r="E20" s="1030"/>
      <c r="F20" s="475"/>
      <c r="G20" s="476"/>
      <c r="H20" s="684"/>
      <c r="I20" s="1033">
        <f t="shared" si="0"/>
        <v>0</v>
      </c>
      <c r="J20" s="1033"/>
      <c r="M20" s="702" t="s">
        <v>477</v>
      </c>
    </row>
    <row r="21" spans="1:28" ht="39.75" customHeight="1" x14ac:dyDescent="0.2">
      <c r="A21" s="723"/>
      <c r="B21" s="250"/>
      <c r="C21" s="726" t="s">
        <v>461</v>
      </c>
      <c r="D21" s="1029" t="s">
        <v>299</v>
      </c>
      <c r="E21" s="1030"/>
      <c r="F21" s="475"/>
      <c r="G21" s="476"/>
      <c r="H21" s="684"/>
      <c r="I21" s="1033">
        <f t="shared" si="0"/>
        <v>0</v>
      </c>
      <c r="J21" s="1033"/>
      <c r="M21" s="702" t="s">
        <v>478</v>
      </c>
    </row>
    <row r="22" spans="1:28" ht="39.75" customHeight="1" x14ac:dyDescent="0.2">
      <c r="A22" s="723"/>
      <c r="B22" s="250"/>
      <c r="C22" s="726" t="s">
        <v>462</v>
      </c>
      <c r="D22" s="1029" t="s">
        <v>300</v>
      </c>
      <c r="E22" s="1030"/>
      <c r="F22" s="475"/>
      <c r="G22" s="476"/>
      <c r="H22" s="684"/>
      <c r="I22" s="1033">
        <f t="shared" si="0"/>
        <v>0</v>
      </c>
      <c r="J22" s="1033"/>
      <c r="M22" s="702" t="s">
        <v>479</v>
      </c>
    </row>
    <row r="23" spans="1:28" ht="39.75" customHeight="1" x14ac:dyDescent="0.2">
      <c r="A23" s="723"/>
      <c r="B23" s="250"/>
      <c r="C23" s="726" t="s">
        <v>463</v>
      </c>
      <c r="D23" s="1029" t="s">
        <v>121</v>
      </c>
      <c r="E23" s="1030"/>
      <c r="F23" s="475"/>
      <c r="G23" s="476"/>
      <c r="H23" s="684"/>
      <c r="I23" s="1033">
        <f t="shared" si="0"/>
        <v>0</v>
      </c>
      <c r="J23" s="1033"/>
      <c r="M23" s="702" t="s">
        <v>480</v>
      </c>
    </row>
    <row r="24" spans="1:28" ht="39.75" customHeight="1" x14ac:dyDescent="0.2">
      <c r="A24" s="723"/>
      <c r="B24" s="250"/>
      <c r="C24" s="726" t="s">
        <v>464</v>
      </c>
      <c r="D24" s="1029" t="s">
        <v>122</v>
      </c>
      <c r="E24" s="1030"/>
      <c r="F24" s="475"/>
      <c r="G24" s="476"/>
      <c r="H24" s="684"/>
      <c r="I24" s="1033">
        <f t="shared" si="0"/>
        <v>0</v>
      </c>
      <c r="J24" s="1033"/>
      <c r="M24" s="702" t="s">
        <v>481</v>
      </c>
    </row>
    <row r="25" spans="1:28" ht="39.75" customHeight="1" x14ac:dyDescent="0.2">
      <c r="A25" s="723"/>
      <c r="B25" s="250"/>
      <c r="C25" s="726" t="s">
        <v>465</v>
      </c>
      <c r="D25" s="1029" t="s">
        <v>273</v>
      </c>
      <c r="E25" s="1030"/>
      <c r="F25" s="475"/>
      <c r="G25" s="476"/>
      <c r="H25" s="684"/>
      <c r="I25" s="1033">
        <f t="shared" si="0"/>
        <v>0</v>
      </c>
      <c r="J25" s="1033"/>
      <c r="M25" s="702" t="s">
        <v>482</v>
      </c>
    </row>
    <row r="26" spans="1:28" ht="39.75" customHeight="1" x14ac:dyDescent="0.2">
      <c r="A26" s="723"/>
      <c r="B26" s="250"/>
      <c r="C26" s="726" t="s">
        <v>466</v>
      </c>
      <c r="D26" s="1029" t="s">
        <v>123</v>
      </c>
      <c r="E26" s="1030"/>
      <c r="F26" s="475"/>
      <c r="G26" s="476"/>
      <c r="H26" s="684"/>
      <c r="I26" s="1033">
        <f t="shared" si="0"/>
        <v>0</v>
      </c>
      <c r="J26" s="1033"/>
      <c r="M26" s="702" t="s">
        <v>483</v>
      </c>
    </row>
    <row r="27" spans="1:28" ht="39.75" customHeight="1" x14ac:dyDescent="0.2">
      <c r="A27" s="723"/>
      <c r="B27" s="250"/>
      <c r="C27" s="726" t="s">
        <v>467</v>
      </c>
      <c r="D27" s="1029" t="s">
        <v>274</v>
      </c>
      <c r="E27" s="1030"/>
      <c r="F27" s="475"/>
      <c r="G27" s="476"/>
      <c r="H27" s="684"/>
      <c r="I27" s="1033">
        <f t="shared" si="0"/>
        <v>0</v>
      </c>
      <c r="J27" s="1033"/>
      <c r="M27" s="702" t="s">
        <v>471</v>
      </c>
    </row>
    <row r="28" spans="1:28" ht="39.75" customHeight="1" x14ac:dyDescent="0.2">
      <c r="A28" s="723"/>
      <c r="B28" s="250"/>
      <c r="C28" s="726" t="s">
        <v>468</v>
      </c>
      <c r="D28" s="1029" t="s">
        <v>301</v>
      </c>
      <c r="E28" s="1030"/>
      <c r="F28" s="475"/>
      <c r="G28" s="476"/>
      <c r="H28" s="684"/>
      <c r="I28" s="1033">
        <f t="shared" si="0"/>
        <v>0</v>
      </c>
      <c r="J28" s="1033"/>
      <c r="M28" s="702" t="s">
        <v>472</v>
      </c>
    </row>
    <row r="29" spans="1:28" ht="39.75" customHeight="1" x14ac:dyDescent="0.2">
      <c r="A29" s="723"/>
      <c r="B29" s="250"/>
      <c r="C29" s="726" t="s">
        <v>469</v>
      </c>
      <c r="D29" s="1029" t="s">
        <v>275</v>
      </c>
      <c r="E29" s="1030"/>
      <c r="F29" s="475"/>
      <c r="G29" s="476"/>
      <c r="H29" s="684"/>
      <c r="I29" s="1033">
        <f>+F29+G29</f>
        <v>0</v>
      </c>
      <c r="J29" s="1033"/>
      <c r="M29" s="702" t="s">
        <v>473</v>
      </c>
    </row>
    <row r="30" spans="1:28" ht="39.75" customHeight="1" x14ac:dyDescent="0.2">
      <c r="A30" s="723"/>
      <c r="B30" s="250"/>
      <c r="C30" s="727" t="s">
        <v>470</v>
      </c>
      <c r="D30" s="1034" t="s">
        <v>276</v>
      </c>
      <c r="E30" s="1035"/>
      <c r="F30" s="477"/>
      <c r="G30" s="478"/>
      <c r="H30" s="685"/>
      <c r="I30" s="1038">
        <f>+F30+G30</f>
        <v>0</v>
      </c>
      <c r="J30" s="1038"/>
      <c r="M30" s="702" t="s">
        <v>474</v>
      </c>
    </row>
    <row r="31" spans="1:28" ht="39.75" customHeight="1" x14ac:dyDescent="0.2">
      <c r="A31" s="724"/>
      <c r="B31" s="250"/>
      <c r="C31" s="451" t="s">
        <v>198</v>
      </c>
      <c r="D31" s="452"/>
      <c r="E31" s="452"/>
      <c r="F31" s="453">
        <f>SUM(F18:F30)</f>
        <v>0</v>
      </c>
      <c r="G31" s="453">
        <f>SUM(G18:G30)</f>
        <v>0</v>
      </c>
      <c r="H31" s="454"/>
      <c r="I31" s="1039">
        <f>+F31+G31</f>
        <v>0</v>
      </c>
      <c r="J31" s="1039"/>
      <c r="L31" s="259"/>
      <c r="M31" s="259"/>
    </row>
    <row r="32" spans="1:28" s="69" customFormat="1" ht="36" customHeight="1" x14ac:dyDescent="0.2">
      <c r="B32" s="253"/>
      <c r="C32" s="439"/>
      <c r="D32" s="431"/>
      <c r="E32" s="431"/>
      <c r="F32" s="432"/>
      <c r="G32" s="432"/>
      <c r="H32" s="432"/>
      <c r="I32" s="432"/>
      <c r="J32" s="253"/>
      <c r="K32" s="253"/>
      <c r="L32" s="256"/>
      <c r="M32" s="256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</row>
    <row r="33" spans="2:28" s="69" customFormat="1" ht="56.25" customHeight="1" x14ac:dyDescent="0.2">
      <c r="B33" s="253"/>
      <c r="C33" s="442"/>
      <c r="D33" s="437"/>
      <c r="E33" s="437"/>
      <c r="F33" s="253"/>
      <c r="G33" s="438"/>
      <c r="H33" s="438"/>
      <c r="I33" s="438"/>
      <c r="J33" s="253"/>
      <c r="K33" s="253"/>
      <c r="L33" s="256"/>
      <c r="M33" s="256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</row>
    <row r="34" spans="2:28" ht="21.75" customHeight="1" x14ac:dyDescent="0.2">
      <c r="B34" s="250"/>
      <c r="C34" s="442"/>
      <c r="D34" s="437"/>
      <c r="E34" s="437"/>
      <c r="F34" s="444"/>
      <c r="G34" s="479"/>
      <c r="H34" s="467"/>
      <c r="I34" s="445"/>
      <c r="J34" s="250"/>
    </row>
    <row r="35" spans="2:28" ht="21.75" customHeight="1" x14ac:dyDescent="0.25">
      <c r="B35" s="250"/>
      <c r="C35" s="250"/>
      <c r="D35" s="250"/>
      <c r="E35" s="250"/>
      <c r="F35" s="444"/>
      <c r="G35" s="250"/>
      <c r="H35" s="148"/>
      <c r="I35" s="1036" t="s">
        <v>290</v>
      </c>
      <c r="J35" s="1036"/>
    </row>
    <row r="36" spans="2:28" x14ac:dyDescent="0.2">
      <c r="B36" s="250"/>
      <c r="C36" s="250"/>
      <c r="D36" s="250"/>
      <c r="E36" s="250"/>
      <c r="F36" s="444"/>
      <c r="G36" s="444"/>
      <c r="H36" s="444"/>
      <c r="I36" s="444"/>
      <c r="J36" s="250"/>
    </row>
    <row r="37" spans="2:28" x14ac:dyDescent="0.2">
      <c r="B37" s="250"/>
      <c r="C37" s="250"/>
      <c r="D37" s="250"/>
      <c r="E37" s="250"/>
      <c r="F37" s="444"/>
      <c r="G37" s="444"/>
      <c r="H37" s="444"/>
      <c r="I37" s="444"/>
      <c r="J37" s="250"/>
    </row>
    <row r="38" spans="2:28" x14ac:dyDescent="0.2">
      <c r="B38" s="250"/>
      <c r="C38" s="250"/>
      <c r="D38" s="250"/>
      <c r="E38" s="250"/>
      <c r="F38" s="444"/>
      <c r="G38" s="444"/>
      <c r="H38" s="444"/>
      <c r="I38" s="444"/>
      <c r="J38" s="250"/>
    </row>
    <row r="39" spans="2:28" x14ac:dyDescent="0.2">
      <c r="B39" s="250"/>
      <c r="C39" s="250"/>
      <c r="D39" s="250"/>
      <c r="E39" s="250"/>
      <c r="F39" s="444"/>
      <c r="G39" s="444"/>
      <c r="H39" s="444"/>
      <c r="I39" s="444"/>
      <c r="J39" s="250"/>
    </row>
  </sheetData>
  <sheetProtection algorithmName="SHA-512" hashValue="zueA1unnJMFkeY+YzOTSMbmwZif6AnUKYZWXBVsJqiSc1kKxGydHJ37fXYU8ZJKrdPQblgNCBPJi4Obma79qTQ==" saltValue="SEF18DFLHTVxCEuP25ToDw==" spinCount="100000" sheet="1" objects="1" scenarios="1" formatCells="0" formatColumns="0" formatRows="0" autoFilter="0"/>
  <mergeCells count="42">
    <mergeCell ref="I35:J35"/>
    <mergeCell ref="C10:J10"/>
    <mergeCell ref="C11:J11"/>
    <mergeCell ref="I28:J28"/>
    <mergeCell ref="I29:J29"/>
    <mergeCell ref="I30:J30"/>
    <mergeCell ref="I31:J31"/>
    <mergeCell ref="C15:C17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D28:E28"/>
    <mergeCell ref="D29:E29"/>
    <mergeCell ref="D30:E30"/>
    <mergeCell ref="D23:E23"/>
    <mergeCell ref="D24:E24"/>
    <mergeCell ref="D25:E25"/>
    <mergeCell ref="D26:E26"/>
    <mergeCell ref="D27:E27"/>
    <mergeCell ref="D20:E20"/>
    <mergeCell ref="D21:E21"/>
    <mergeCell ref="D22:E22"/>
    <mergeCell ref="D18:E18"/>
    <mergeCell ref="D19:E19"/>
    <mergeCell ref="A9:A16"/>
    <mergeCell ref="M13:M17"/>
    <mergeCell ref="L7:M7"/>
    <mergeCell ref="I13:J17"/>
    <mergeCell ref="I7:J7"/>
    <mergeCell ref="I8:J8"/>
    <mergeCell ref="C13:E14"/>
    <mergeCell ref="F13:F17"/>
    <mergeCell ref="G13:G17"/>
    <mergeCell ref="H13:H17"/>
    <mergeCell ref="D15:E17"/>
  </mergeCells>
  <dataValidations disablePrompts="1" count="1">
    <dataValidation type="date" showInputMessage="1" showErrorMessage="1" error="Fecha de Registro no valida" prompt="Ingrese la Fecha de Registro DD/MM/AÑO_x000a_" sqref="J9" xr:uid="{9F43F8A5-AE1E-4CFD-BBB4-11839B11AAE3}">
      <formula1>45870</formula1>
      <formula2>46022</formula2>
    </dataValidation>
  </dataValidations>
  <printOptions horizontalCentered="1"/>
  <pageMargins left="0.23622047244094491" right="0.19685039370078741" top="0.43307086614173229" bottom="0.55118110236220474" header="0.35433070866141736" footer="0.51181102362204722"/>
  <pageSetup paperSize="9" scale="53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CCFFFF"/>
  </sheetPr>
  <dimension ref="A2:M37"/>
  <sheetViews>
    <sheetView showGridLines="0" zoomScale="70" zoomScaleNormal="70" workbookViewId="0">
      <selection activeCell="A7" sqref="A7:A16"/>
    </sheetView>
  </sheetViews>
  <sheetFormatPr baseColWidth="10" defaultColWidth="11" defaultRowHeight="12.75" x14ac:dyDescent="0.2"/>
  <cols>
    <col min="1" max="1" width="2.7109375" style="83" customWidth="1"/>
    <col min="2" max="2" width="15.5703125" style="83" customWidth="1"/>
    <col min="3" max="3" width="54" style="83" customWidth="1"/>
    <col min="4" max="4" width="38.85546875" style="83" customWidth="1"/>
    <col min="5" max="8" width="26.140625" style="83" customWidth="1"/>
    <col min="9" max="9" width="15.7109375" style="83" customWidth="1"/>
    <col min="10" max="10" width="27" style="83" customWidth="1"/>
    <col min="11" max="11" width="3.85546875" style="83" customWidth="1"/>
    <col min="12" max="13" width="10.7109375" style="84" customWidth="1"/>
    <col min="14" max="16384" width="11" style="83"/>
  </cols>
  <sheetData>
    <row r="2" spans="1:13" s="79" customFormat="1" x14ac:dyDescent="0.2">
      <c r="A2" s="232"/>
      <c r="B2" s="486"/>
      <c r="C2" s="486"/>
      <c r="D2" s="232"/>
      <c r="E2" s="232"/>
      <c r="F2" s="232"/>
      <c r="G2" s="232"/>
      <c r="H2" s="232"/>
      <c r="I2" s="232"/>
      <c r="J2" s="232"/>
      <c r="K2" s="232"/>
      <c r="L2" s="80"/>
      <c r="M2" s="80"/>
    </row>
    <row r="3" spans="1:13" s="79" customFormat="1" ht="25.5" customHeight="1" thickBot="1" x14ac:dyDescent="0.2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80"/>
      <c r="M3" s="80"/>
    </row>
    <row r="4" spans="1:13" s="79" customFormat="1" ht="21.75" customHeight="1" x14ac:dyDescent="0.2">
      <c r="A4" s="232"/>
      <c r="B4" s="495" t="s">
        <v>249</v>
      </c>
      <c r="C4" s="487"/>
      <c r="D4" s="487"/>
      <c r="E4" s="487"/>
      <c r="F4" s="487"/>
      <c r="G4" s="487"/>
      <c r="H4" s="487"/>
      <c r="I4" s="1055" t="s">
        <v>124</v>
      </c>
      <c r="J4" s="1056"/>
      <c r="K4" s="232"/>
      <c r="L4" s="80"/>
      <c r="M4" s="80"/>
    </row>
    <row r="5" spans="1:13" s="79" customFormat="1" ht="21.75" customHeight="1" x14ac:dyDescent="0.2">
      <c r="A5" s="232"/>
      <c r="B5" s="495" t="s">
        <v>125</v>
      </c>
      <c r="C5" s="487"/>
      <c r="D5" s="487"/>
      <c r="E5" s="487"/>
      <c r="F5" s="487"/>
      <c r="G5" s="487"/>
      <c r="H5" s="487"/>
      <c r="I5" s="1057" t="s">
        <v>323</v>
      </c>
      <c r="J5" s="1058"/>
      <c r="K5" s="232"/>
      <c r="L5" s="80"/>
      <c r="M5" s="80"/>
    </row>
    <row r="6" spans="1:13" s="79" customFormat="1" ht="21.75" customHeight="1" thickBot="1" x14ac:dyDescent="0.25">
      <c r="A6" s="232"/>
      <c r="B6" s="232"/>
      <c r="C6" s="232"/>
      <c r="D6" s="232"/>
      <c r="E6" s="232"/>
      <c r="F6" s="232"/>
      <c r="G6" s="232"/>
      <c r="H6" s="232"/>
      <c r="I6" s="494" t="s">
        <v>322</v>
      </c>
      <c r="J6" s="412"/>
      <c r="K6" s="232"/>
      <c r="L6" s="81"/>
      <c r="M6" s="81"/>
    </row>
    <row r="7" spans="1:13" s="79" customFormat="1" ht="15" x14ac:dyDescent="0.2">
      <c r="A7" s="232"/>
      <c r="B7" s="488" t="s">
        <v>0</v>
      </c>
      <c r="C7" s="232"/>
      <c r="D7" s="232"/>
      <c r="E7" s="232"/>
      <c r="F7" s="232"/>
      <c r="G7" s="232"/>
      <c r="H7" s="232"/>
      <c r="I7" s="232"/>
      <c r="J7" s="232"/>
      <c r="K7" s="232"/>
      <c r="L7" s="82"/>
      <c r="M7" s="82"/>
    </row>
    <row r="8" spans="1:13" s="79" customFormat="1" ht="24" customHeight="1" x14ac:dyDescent="0.2">
      <c r="A8" s="232"/>
      <c r="B8" s="1060" t="s">
        <v>378</v>
      </c>
      <c r="C8" s="1060"/>
      <c r="D8" s="1060"/>
      <c r="E8" s="1060"/>
      <c r="F8" s="1060"/>
      <c r="G8" s="1060"/>
      <c r="H8" s="1060"/>
      <c r="I8" s="1060"/>
      <c r="J8" s="1060"/>
      <c r="K8" s="232"/>
      <c r="L8" s="1046"/>
      <c r="M8" s="1046"/>
    </row>
    <row r="9" spans="1:13" s="79" customFormat="1" ht="24" customHeight="1" x14ac:dyDescent="0.2">
      <c r="A9" s="232"/>
      <c r="B9" s="1060" t="s">
        <v>379</v>
      </c>
      <c r="C9" s="1060"/>
      <c r="D9" s="1060"/>
      <c r="E9" s="1060"/>
      <c r="F9" s="1060"/>
      <c r="G9" s="1060"/>
      <c r="H9" s="1060"/>
      <c r="I9" s="1060"/>
      <c r="J9" s="1060"/>
      <c r="K9" s="232"/>
      <c r="L9" s="80"/>
      <c r="M9" s="80"/>
    </row>
    <row r="10" spans="1:13" s="79" customFormat="1" x14ac:dyDescent="0.2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80"/>
      <c r="M10" s="80"/>
    </row>
    <row r="11" spans="1:13" x14ac:dyDescent="0.2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80"/>
      <c r="M11" s="80"/>
    </row>
    <row r="12" spans="1:13" ht="27.75" customHeight="1" x14ac:dyDescent="0.2">
      <c r="A12" s="233"/>
      <c r="B12" s="1047" t="s">
        <v>218</v>
      </c>
      <c r="C12" s="985" t="s">
        <v>227</v>
      </c>
      <c r="D12" s="1047" t="s">
        <v>126</v>
      </c>
      <c r="E12" s="1050" t="s">
        <v>193</v>
      </c>
      <c r="F12" s="1050"/>
      <c r="G12" s="1051" t="s">
        <v>219</v>
      </c>
      <c r="H12" s="1051" t="s">
        <v>220</v>
      </c>
      <c r="I12" s="1007" t="s">
        <v>203</v>
      </c>
      <c r="J12" s="1009"/>
      <c r="K12" s="233"/>
      <c r="L12" s="80"/>
      <c r="M12" s="80"/>
    </row>
    <row r="13" spans="1:13" x14ac:dyDescent="0.2">
      <c r="A13" s="233"/>
      <c r="B13" s="1048"/>
      <c r="C13" s="1002"/>
      <c r="D13" s="1048"/>
      <c r="E13" s="1054" t="s">
        <v>230</v>
      </c>
      <c r="F13" s="1054" t="s">
        <v>231</v>
      </c>
      <c r="G13" s="1052"/>
      <c r="H13" s="1052"/>
      <c r="I13" s="1010"/>
      <c r="J13" s="1012"/>
      <c r="K13" s="233"/>
      <c r="L13" s="80"/>
      <c r="M13" s="80"/>
    </row>
    <row r="14" spans="1:13" ht="12.75" customHeight="1" x14ac:dyDescent="0.2">
      <c r="A14" s="233"/>
      <c r="B14" s="1048"/>
      <c r="C14" s="1002"/>
      <c r="D14" s="1048"/>
      <c r="E14" s="1052"/>
      <c r="F14" s="1052"/>
      <c r="G14" s="1052"/>
      <c r="H14" s="1052"/>
      <c r="I14" s="1010"/>
      <c r="J14" s="1012"/>
      <c r="K14" s="233"/>
      <c r="L14" s="80"/>
      <c r="M14" s="80"/>
    </row>
    <row r="15" spans="1:13" x14ac:dyDescent="0.2">
      <c r="A15" s="489"/>
      <c r="B15" s="1049"/>
      <c r="C15" s="1003"/>
      <c r="D15" s="1049"/>
      <c r="E15" s="1053"/>
      <c r="F15" s="1053"/>
      <c r="G15" s="1053"/>
      <c r="H15" s="1053"/>
      <c r="I15" s="1013"/>
      <c r="J15" s="1015"/>
      <c r="K15" s="233"/>
      <c r="L15" s="80"/>
      <c r="M15" s="80"/>
    </row>
    <row r="16" spans="1:13" ht="33.75" customHeight="1" x14ac:dyDescent="0.2">
      <c r="A16" s="233"/>
      <c r="B16" s="134"/>
      <c r="C16" s="134"/>
      <c r="D16" s="134"/>
      <c r="E16" s="76"/>
      <c r="F16" s="76"/>
      <c r="G16" s="76"/>
      <c r="H16" s="76"/>
      <c r="I16" s="1063"/>
      <c r="J16" s="1064"/>
      <c r="K16" s="233"/>
    </row>
    <row r="17" spans="1:13" ht="30" customHeight="1" x14ac:dyDescent="0.2">
      <c r="A17" s="233"/>
      <c r="B17" s="135"/>
      <c r="C17" s="135"/>
      <c r="D17" s="135"/>
      <c r="E17" s="77"/>
      <c r="F17" s="77"/>
      <c r="G17" s="77"/>
      <c r="H17" s="77"/>
      <c r="I17" s="1044"/>
      <c r="J17" s="1045"/>
      <c r="K17" s="233"/>
    </row>
    <row r="18" spans="1:13" ht="30" customHeight="1" x14ac:dyDescent="0.2">
      <c r="A18" s="233"/>
      <c r="B18" s="135"/>
      <c r="C18" s="135"/>
      <c r="D18" s="135"/>
      <c r="E18" s="77"/>
      <c r="F18" s="77"/>
      <c r="G18" s="77"/>
      <c r="H18" s="77"/>
      <c r="I18" s="1044"/>
      <c r="J18" s="1045"/>
      <c r="K18" s="233"/>
    </row>
    <row r="19" spans="1:13" ht="30" customHeight="1" x14ac:dyDescent="0.2">
      <c r="A19" s="233"/>
      <c r="B19" s="135"/>
      <c r="C19" s="135"/>
      <c r="D19" s="135"/>
      <c r="E19" s="77"/>
      <c r="F19" s="77"/>
      <c r="G19" s="77"/>
      <c r="H19" s="77"/>
      <c r="I19" s="1044"/>
      <c r="J19" s="1045"/>
      <c r="K19" s="233"/>
    </row>
    <row r="20" spans="1:13" ht="30" customHeight="1" x14ac:dyDescent="0.2">
      <c r="A20" s="233"/>
      <c r="B20" s="135"/>
      <c r="C20" s="135"/>
      <c r="D20" s="135"/>
      <c r="E20" s="77"/>
      <c r="F20" s="77"/>
      <c r="G20" s="77"/>
      <c r="H20" s="77"/>
      <c r="I20" s="1044"/>
      <c r="J20" s="1045"/>
      <c r="K20" s="233"/>
    </row>
    <row r="21" spans="1:13" ht="30" customHeight="1" x14ac:dyDescent="0.2">
      <c r="A21" s="233"/>
      <c r="B21" s="135"/>
      <c r="C21" s="135"/>
      <c r="D21" s="135"/>
      <c r="E21" s="77"/>
      <c r="F21" s="77"/>
      <c r="G21" s="77"/>
      <c r="H21" s="77"/>
      <c r="I21" s="1044"/>
      <c r="J21" s="1045"/>
      <c r="K21" s="233"/>
    </row>
    <row r="22" spans="1:13" ht="30" customHeight="1" x14ac:dyDescent="0.2">
      <c r="A22" s="233"/>
      <c r="B22" s="135"/>
      <c r="C22" s="135"/>
      <c r="D22" s="135"/>
      <c r="E22" s="77"/>
      <c r="F22" s="77"/>
      <c r="G22" s="77"/>
      <c r="H22" s="77"/>
      <c r="I22" s="1044"/>
      <c r="J22" s="1045"/>
      <c r="K22" s="233"/>
    </row>
    <row r="23" spans="1:13" ht="30" customHeight="1" x14ac:dyDescent="0.2">
      <c r="A23" s="233"/>
      <c r="B23" s="135"/>
      <c r="C23" s="135"/>
      <c r="D23" s="135"/>
      <c r="E23" s="77"/>
      <c r="F23" s="77"/>
      <c r="G23" s="77"/>
      <c r="H23" s="77"/>
      <c r="I23" s="1044"/>
      <c r="J23" s="1045"/>
      <c r="K23" s="233"/>
    </row>
    <row r="24" spans="1:13" ht="30" customHeight="1" x14ac:dyDescent="0.2">
      <c r="A24" s="233"/>
      <c r="B24" s="135"/>
      <c r="C24" s="135"/>
      <c r="D24" s="135"/>
      <c r="E24" s="77"/>
      <c r="F24" s="77"/>
      <c r="G24" s="77"/>
      <c r="H24" s="77"/>
      <c r="I24" s="1044"/>
      <c r="J24" s="1045"/>
      <c r="K24" s="233"/>
    </row>
    <row r="25" spans="1:13" ht="30" customHeight="1" x14ac:dyDescent="0.2">
      <c r="A25" s="233"/>
      <c r="B25" s="135"/>
      <c r="C25" s="135"/>
      <c r="D25" s="135"/>
      <c r="E25" s="77"/>
      <c r="F25" s="77"/>
      <c r="G25" s="77"/>
      <c r="H25" s="77"/>
      <c r="I25" s="1044"/>
      <c r="J25" s="1045"/>
      <c r="K25" s="233"/>
    </row>
    <row r="26" spans="1:13" ht="30" customHeight="1" x14ac:dyDescent="0.2">
      <c r="A26" s="233"/>
      <c r="B26" s="135"/>
      <c r="C26" s="135"/>
      <c r="D26" s="135"/>
      <c r="E26" s="77"/>
      <c r="F26" s="77"/>
      <c r="G26" s="77"/>
      <c r="H26" s="77"/>
      <c r="I26" s="1044"/>
      <c r="J26" s="1045"/>
      <c r="K26" s="233"/>
    </row>
    <row r="27" spans="1:13" ht="30" customHeight="1" x14ac:dyDescent="0.2">
      <c r="A27" s="233"/>
      <c r="B27" s="135"/>
      <c r="C27" s="135"/>
      <c r="D27" s="135"/>
      <c r="E27" s="77"/>
      <c r="F27" s="77"/>
      <c r="G27" s="77"/>
      <c r="H27" s="77"/>
      <c r="I27" s="1044"/>
      <c r="J27" s="1045"/>
      <c r="K27" s="233"/>
    </row>
    <row r="28" spans="1:13" ht="30" customHeight="1" x14ac:dyDescent="0.2">
      <c r="A28" s="233"/>
      <c r="B28" s="135"/>
      <c r="C28" s="135"/>
      <c r="D28" s="135"/>
      <c r="E28" s="77"/>
      <c r="F28" s="77"/>
      <c r="G28" s="77"/>
      <c r="H28" s="77"/>
      <c r="I28" s="1044"/>
      <c r="J28" s="1045"/>
      <c r="K28" s="233"/>
    </row>
    <row r="29" spans="1:13" ht="30" customHeight="1" x14ac:dyDescent="0.2">
      <c r="A29" s="233"/>
      <c r="B29" s="135"/>
      <c r="C29" s="135"/>
      <c r="D29" s="135"/>
      <c r="E29" s="77"/>
      <c r="F29" s="77"/>
      <c r="G29" s="77"/>
      <c r="H29" s="77"/>
      <c r="I29" s="1044"/>
      <c r="J29" s="1045"/>
      <c r="K29" s="233"/>
    </row>
    <row r="30" spans="1:13" ht="30" customHeight="1" x14ac:dyDescent="0.2">
      <c r="A30" s="233"/>
      <c r="B30" s="136"/>
      <c r="C30" s="136"/>
      <c r="D30" s="136"/>
      <c r="E30" s="78"/>
      <c r="F30" s="78"/>
      <c r="G30" s="78"/>
      <c r="H30" s="78"/>
      <c r="I30" s="1061"/>
      <c r="J30" s="1062"/>
      <c r="K30" s="233"/>
    </row>
    <row r="31" spans="1:13" s="79" customFormat="1" ht="27" customHeight="1" x14ac:dyDescent="0.2">
      <c r="A31" s="232"/>
      <c r="B31" s="496" t="s">
        <v>199</v>
      </c>
      <c r="C31" s="497"/>
      <c r="D31" s="498"/>
      <c r="E31" s="499">
        <f>SUM(E16:E30)</f>
        <v>0</v>
      </c>
      <c r="F31" s="499">
        <f>SUM(F16:F30)</f>
        <v>0</v>
      </c>
      <c r="G31" s="499">
        <f t="shared" ref="G31:H31" si="0">SUM(G16:G30)</f>
        <v>0</v>
      </c>
      <c r="H31" s="499">
        <f t="shared" si="0"/>
        <v>0</v>
      </c>
      <c r="I31" s="490"/>
      <c r="J31" s="232"/>
      <c r="K31" s="232"/>
      <c r="L31" s="80"/>
      <c r="M31" s="80"/>
    </row>
    <row r="32" spans="1:13" x14ac:dyDescent="0.2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</row>
    <row r="33" spans="1:11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</row>
    <row r="34" spans="1:11" ht="21" customHeight="1" x14ac:dyDescent="0.2">
      <c r="A34" s="233"/>
      <c r="B34" s="233"/>
      <c r="C34" s="233"/>
      <c r="D34" s="233"/>
      <c r="E34" s="233"/>
      <c r="F34" s="233"/>
      <c r="G34" s="233"/>
      <c r="H34" s="491"/>
      <c r="I34" s="491"/>
      <c r="J34" s="233"/>
      <c r="K34" s="233"/>
    </row>
    <row r="35" spans="1:11" ht="30.75" customHeight="1" x14ac:dyDescent="0.2">
      <c r="A35" s="233"/>
      <c r="B35" s="233"/>
      <c r="C35" s="233"/>
      <c r="D35" s="233"/>
      <c r="E35" s="233"/>
      <c r="F35" s="233"/>
      <c r="G35" s="233"/>
      <c r="H35" s="233"/>
      <c r="I35" s="492"/>
      <c r="J35" s="493"/>
      <c r="K35" s="233"/>
    </row>
    <row r="36" spans="1:11" ht="25.5" customHeight="1" x14ac:dyDescent="0.2">
      <c r="A36" s="233"/>
      <c r="B36" s="233"/>
      <c r="C36" s="233"/>
      <c r="D36" s="233"/>
      <c r="E36" s="233"/>
      <c r="F36" s="233"/>
      <c r="G36" s="233"/>
      <c r="H36" s="233"/>
      <c r="I36" s="1059" t="s">
        <v>292</v>
      </c>
      <c r="J36" s="1059"/>
      <c r="K36" s="233"/>
    </row>
    <row r="37" spans="1:11" x14ac:dyDescent="0.2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</row>
  </sheetData>
  <sheetProtection algorithmName="SHA-512" hashValue="CX+qCY992Iod5KVJUHWXpkQSFKWde4z+EgdWF10jpnQbnRaU6DfpkQlrvgLFwb2SPhmYWHxvsB77mSf3S17dbQ==" saltValue="UoSe53Zg9qLQRSbqHpsLRQ==" spinCount="100000" sheet="1" objects="1" scenarios="1" formatCells="0" formatColumns="0" formatRows="0" insertRows="0" autoFilter="0"/>
  <mergeCells count="30">
    <mergeCell ref="I4:J4"/>
    <mergeCell ref="I5:J5"/>
    <mergeCell ref="I36:J36"/>
    <mergeCell ref="B8:J8"/>
    <mergeCell ref="B9:J9"/>
    <mergeCell ref="I30:J30"/>
    <mergeCell ref="I26:J26"/>
    <mergeCell ref="I27:J27"/>
    <mergeCell ref="I28:J28"/>
    <mergeCell ref="I29:J29"/>
    <mergeCell ref="I21:J21"/>
    <mergeCell ref="I22:J22"/>
    <mergeCell ref="I23:J23"/>
    <mergeCell ref="I24:J24"/>
    <mergeCell ref="I25:J25"/>
    <mergeCell ref="I16:J16"/>
    <mergeCell ref="B12:B15"/>
    <mergeCell ref="D12:D15"/>
    <mergeCell ref="E12:F12"/>
    <mergeCell ref="G12:G15"/>
    <mergeCell ref="H12:H15"/>
    <mergeCell ref="E13:E15"/>
    <mergeCell ref="F13:F15"/>
    <mergeCell ref="C12:C15"/>
    <mergeCell ref="I17:J17"/>
    <mergeCell ref="I18:J18"/>
    <mergeCell ref="I19:J19"/>
    <mergeCell ref="I20:J20"/>
    <mergeCell ref="L8:M8"/>
    <mergeCell ref="I12:J15"/>
  </mergeCells>
  <dataValidations count="1">
    <dataValidation type="date" showInputMessage="1" showErrorMessage="1" error="Fecha de Registro no valida" prompt="Ingrese la Fecha de Registro DD/MM/AÑO_x000a_" sqref="J6" xr:uid="{0EA7161A-C4CE-4D01-A38C-98828612B678}">
      <formula1>45870</formula1>
      <formula2>46022</formula2>
    </dataValidation>
  </dataValidations>
  <printOptions horizontalCentered="1"/>
  <pageMargins left="0.31496062992125984" right="0.19685039370078741" top="0.59055118110236227" bottom="0.19685039370078741" header="0.51181102362204722" footer="0.31496062992125984"/>
  <pageSetup paperSize="9" scale="5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CCFFCC"/>
    <pageSetUpPr fitToPage="1"/>
  </sheetPr>
  <dimension ref="A1:AB43"/>
  <sheetViews>
    <sheetView showGridLines="0" zoomScale="85" zoomScaleNormal="85" zoomScaleSheetLayoutView="70" workbookViewId="0">
      <selection activeCell="F11" sqref="F11:F14"/>
    </sheetView>
  </sheetViews>
  <sheetFormatPr baseColWidth="10" defaultColWidth="11" defaultRowHeight="15" x14ac:dyDescent="0.2"/>
  <cols>
    <col min="1" max="1" width="7" style="111" customWidth="1"/>
    <col min="2" max="2" width="2" style="111" customWidth="1"/>
    <col min="3" max="3" width="2.28515625" style="111" customWidth="1"/>
    <col min="4" max="4" width="15.140625" style="111" customWidth="1"/>
    <col min="5" max="5" width="47.85546875" style="111" bestFit="1" customWidth="1"/>
    <col min="6" max="7" width="30.5703125" style="111" customWidth="1"/>
    <col min="8" max="8" width="44.5703125" style="111" customWidth="1"/>
    <col min="9" max="9" width="17.28515625" style="111" customWidth="1"/>
    <col min="10" max="10" width="19.7109375" style="111" customWidth="1"/>
    <col min="11" max="11" width="5.28515625" style="111" customWidth="1"/>
    <col min="12" max="12" width="12.42578125" style="501" customWidth="1"/>
    <col min="13" max="13" width="162.5703125" style="501" customWidth="1"/>
    <col min="14" max="28" width="11" style="501"/>
    <col min="29" max="16384" width="11" style="111"/>
  </cols>
  <sheetData>
    <row r="1" spans="1:28" x14ac:dyDescent="0.2">
      <c r="C1" s="501"/>
      <c r="D1" s="501"/>
      <c r="E1" s="501"/>
      <c r="F1" s="501"/>
      <c r="G1" s="501"/>
      <c r="H1" s="501"/>
      <c r="I1" s="501"/>
      <c r="J1" s="501"/>
      <c r="K1" s="501"/>
    </row>
    <row r="2" spans="1:28" s="7" customFormat="1" ht="15.75" thickBot="1" x14ac:dyDescent="0.25">
      <c r="C2" s="8"/>
      <c r="D2" s="507"/>
      <c r="E2" s="507"/>
      <c r="F2" s="50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7" customFormat="1" ht="21" customHeight="1" x14ac:dyDescent="0.2">
      <c r="C3" s="8"/>
      <c r="D3" s="8"/>
      <c r="E3" s="8"/>
      <c r="F3" s="8"/>
      <c r="G3" s="8"/>
      <c r="H3" s="8"/>
      <c r="I3" s="929" t="s">
        <v>237</v>
      </c>
      <c r="J3" s="93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7" customFormat="1" ht="21" customHeight="1" x14ac:dyDescent="0.2">
      <c r="C4" s="508"/>
      <c r="D4" s="516" t="s">
        <v>127</v>
      </c>
      <c r="E4" s="509"/>
      <c r="F4" s="508"/>
      <c r="G4" s="508"/>
      <c r="H4" s="508"/>
      <c r="I4" s="931" t="s">
        <v>323</v>
      </c>
      <c r="J4" s="93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7" customFormat="1" ht="21" customHeight="1" thickBot="1" x14ac:dyDescent="0.25">
      <c r="C5" s="508"/>
      <c r="D5" s="516" t="s">
        <v>128</v>
      </c>
      <c r="E5" s="509"/>
      <c r="F5" s="508"/>
      <c r="G5" s="508"/>
      <c r="H5" s="508"/>
      <c r="I5" s="418" t="s">
        <v>322</v>
      </c>
      <c r="J5" s="50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7" customFormat="1" ht="18.75" x14ac:dyDescent="0.2">
      <c r="D6" s="510" t="s">
        <v>0</v>
      </c>
      <c r="E6" s="511"/>
      <c r="F6" s="8"/>
      <c r="G6" s="1076"/>
      <c r="H6" s="1076"/>
      <c r="I6" s="1076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7" customFormat="1" ht="24.75" customHeight="1" x14ac:dyDescent="0.2">
      <c r="A7" s="977" t="s">
        <v>448</v>
      </c>
      <c r="B7" s="729"/>
      <c r="D7" s="974" t="s">
        <v>30</v>
      </c>
      <c r="E7" s="974"/>
      <c r="F7" s="974"/>
      <c r="G7" s="974"/>
      <c r="H7" s="974"/>
      <c r="I7" s="974"/>
      <c r="J7" s="974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s="7" customFormat="1" ht="24.75" customHeight="1" x14ac:dyDescent="0.2">
      <c r="A8" s="1065"/>
      <c r="B8" s="729"/>
      <c r="D8" s="974" t="s">
        <v>379</v>
      </c>
      <c r="E8" s="974"/>
      <c r="F8" s="974"/>
      <c r="G8" s="974"/>
      <c r="H8" s="974"/>
      <c r="I8" s="974"/>
      <c r="J8" s="97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s="7" customFormat="1" x14ac:dyDescent="0.2">
      <c r="A9" s="1065"/>
      <c r="B9" s="72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x14ac:dyDescent="0.2">
      <c r="A10" s="1065"/>
      <c r="B10" s="729"/>
      <c r="D10" s="501"/>
      <c r="E10" s="501"/>
      <c r="F10" s="501"/>
      <c r="G10" s="501"/>
      <c r="H10" s="501"/>
      <c r="I10" s="501"/>
      <c r="J10" s="501"/>
      <c r="K10" s="501"/>
    </row>
    <row r="11" spans="1:28" ht="15" customHeight="1" x14ac:dyDescent="0.2">
      <c r="A11" s="1065"/>
      <c r="B11" s="729"/>
      <c r="D11" s="1071" t="s">
        <v>101</v>
      </c>
      <c r="E11" s="1071"/>
      <c r="F11" s="960" t="s">
        <v>359</v>
      </c>
      <c r="G11" s="960" t="s">
        <v>357</v>
      </c>
      <c r="H11" s="960" t="s">
        <v>358</v>
      </c>
      <c r="I11" s="967" t="s">
        <v>255</v>
      </c>
      <c r="J11" s="968"/>
      <c r="K11" s="501"/>
      <c r="M11" s="1017" t="s">
        <v>447</v>
      </c>
    </row>
    <row r="12" spans="1:28" x14ac:dyDescent="0.2">
      <c r="A12" s="1065"/>
      <c r="B12" s="729"/>
      <c r="D12" s="1072"/>
      <c r="E12" s="1072"/>
      <c r="F12" s="961"/>
      <c r="G12" s="961"/>
      <c r="H12" s="961"/>
      <c r="I12" s="969"/>
      <c r="J12" s="970"/>
      <c r="K12" s="501"/>
      <c r="M12" s="1018"/>
    </row>
    <row r="13" spans="1:28" ht="15" customHeight="1" x14ac:dyDescent="0.2">
      <c r="A13" s="1065"/>
      <c r="B13" s="729"/>
      <c r="D13" s="1073" t="s">
        <v>385</v>
      </c>
      <c r="E13" s="1073" t="s">
        <v>257</v>
      </c>
      <c r="F13" s="961"/>
      <c r="G13" s="961"/>
      <c r="H13" s="961"/>
      <c r="I13" s="969"/>
      <c r="J13" s="970"/>
      <c r="K13" s="501"/>
      <c r="M13" s="1018"/>
    </row>
    <row r="14" spans="1:28" ht="27.75" customHeight="1" x14ac:dyDescent="0.2">
      <c r="A14" s="1066"/>
      <c r="B14" s="729"/>
      <c r="D14" s="1049"/>
      <c r="E14" s="1006"/>
      <c r="F14" s="962"/>
      <c r="G14" s="962"/>
      <c r="H14" s="962"/>
      <c r="I14" s="971"/>
      <c r="J14" s="972"/>
      <c r="K14" s="501"/>
      <c r="M14" s="1019"/>
    </row>
    <row r="15" spans="1:28" ht="36.75" customHeight="1" x14ac:dyDescent="0.2">
      <c r="A15" s="730"/>
      <c r="D15" s="517" t="s">
        <v>134</v>
      </c>
      <c r="E15" s="517" t="s">
        <v>135</v>
      </c>
      <c r="F15" s="502"/>
      <c r="G15" s="502"/>
      <c r="H15" s="504"/>
      <c r="I15" s="1074">
        <f>+F15+G15</f>
        <v>0</v>
      </c>
      <c r="J15" s="1075"/>
      <c r="K15" s="501"/>
      <c r="M15" s="702" t="s">
        <v>487</v>
      </c>
    </row>
    <row r="16" spans="1:28" ht="36.75" customHeight="1" x14ac:dyDescent="0.2">
      <c r="A16" s="731"/>
      <c r="D16" s="518" t="s">
        <v>194</v>
      </c>
      <c r="E16" s="518" t="s">
        <v>302</v>
      </c>
      <c r="F16" s="502"/>
      <c r="G16" s="502"/>
      <c r="H16" s="505"/>
      <c r="I16" s="1069">
        <f t="shared" ref="I16:I33" si="0">+F16+G16</f>
        <v>0</v>
      </c>
      <c r="J16" s="1070"/>
      <c r="K16" s="501"/>
      <c r="M16" s="702" t="s">
        <v>484</v>
      </c>
    </row>
    <row r="17" spans="1:13" ht="36.75" customHeight="1" x14ac:dyDescent="0.2">
      <c r="A17" s="731"/>
      <c r="C17" s="501"/>
      <c r="D17" s="518" t="s">
        <v>195</v>
      </c>
      <c r="E17" s="518" t="s">
        <v>303</v>
      </c>
      <c r="F17" s="502"/>
      <c r="G17" s="502"/>
      <c r="H17" s="505"/>
      <c r="I17" s="1069">
        <f t="shared" si="0"/>
        <v>0</v>
      </c>
      <c r="J17" s="1070"/>
      <c r="K17" s="501"/>
      <c r="M17" s="702" t="s">
        <v>485</v>
      </c>
    </row>
    <row r="18" spans="1:13" ht="36.75" customHeight="1" x14ac:dyDescent="0.2">
      <c r="A18" s="731"/>
      <c r="C18" s="501"/>
      <c r="D18" s="518" t="s">
        <v>136</v>
      </c>
      <c r="E18" s="518" t="s">
        <v>305</v>
      </c>
      <c r="F18" s="502"/>
      <c r="G18" s="502"/>
      <c r="H18" s="505"/>
      <c r="I18" s="1069">
        <f t="shared" si="0"/>
        <v>0</v>
      </c>
      <c r="J18" s="1070"/>
      <c r="K18" s="501"/>
      <c r="M18" s="702" t="s">
        <v>488</v>
      </c>
    </row>
    <row r="19" spans="1:13" ht="36.75" customHeight="1" x14ac:dyDescent="0.2">
      <c r="A19" s="731"/>
      <c r="C19" s="501"/>
      <c r="D19" s="518" t="s">
        <v>137</v>
      </c>
      <c r="E19" s="518" t="s">
        <v>304</v>
      </c>
      <c r="F19" s="502"/>
      <c r="G19" s="502"/>
      <c r="H19" s="505"/>
      <c r="I19" s="1069">
        <f t="shared" si="0"/>
        <v>0</v>
      </c>
      <c r="J19" s="1070"/>
      <c r="K19" s="501"/>
      <c r="M19" s="702" t="s">
        <v>489</v>
      </c>
    </row>
    <row r="20" spans="1:13" ht="36.75" customHeight="1" x14ac:dyDescent="0.2">
      <c r="A20" s="731"/>
      <c r="C20" s="501"/>
      <c r="D20" s="518" t="s">
        <v>138</v>
      </c>
      <c r="E20" s="518" t="s">
        <v>306</v>
      </c>
      <c r="F20" s="502"/>
      <c r="G20" s="502"/>
      <c r="H20" s="505"/>
      <c r="I20" s="1069">
        <f t="shared" si="0"/>
        <v>0</v>
      </c>
      <c r="J20" s="1070"/>
      <c r="K20" s="501"/>
      <c r="M20" s="702" t="s">
        <v>490</v>
      </c>
    </row>
    <row r="21" spans="1:13" ht="36.75" customHeight="1" x14ac:dyDescent="0.2">
      <c r="A21" s="731"/>
      <c r="C21" s="501"/>
      <c r="D21" s="518" t="s">
        <v>139</v>
      </c>
      <c r="E21" s="518" t="s">
        <v>307</v>
      </c>
      <c r="F21" s="502"/>
      <c r="G21" s="502"/>
      <c r="H21" s="505"/>
      <c r="I21" s="1069">
        <f t="shared" si="0"/>
        <v>0</v>
      </c>
      <c r="J21" s="1070"/>
      <c r="K21" s="501"/>
      <c r="M21" s="702" t="s">
        <v>491</v>
      </c>
    </row>
    <row r="22" spans="1:13" ht="36.75" customHeight="1" x14ac:dyDescent="0.2">
      <c r="A22" s="731"/>
      <c r="C22" s="501"/>
      <c r="D22" s="518" t="s">
        <v>140</v>
      </c>
      <c r="E22" s="518" t="s">
        <v>312</v>
      </c>
      <c r="F22" s="502"/>
      <c r="G22" s="502"/>
      <c r="H22" s="505"/>
      <c r="I22" s="1069">
        <f t="shared" si="0"/>
        <v>0</v>
      </c>
      <c r="J22" s="1070"/>
      <c r="K22" s="501"/>
      <c r="M22" s="702" t="s">
        <v>492</v>
      </c>
    </row>
    <row r="23" spans="1:13" ht="36.75" customHeight="1" x14ac:dyDescent="0.2">
      <c r="A23" s="731"/>
      <c r="C23" s="501"/>
      <c r="D23" s="518" t="s">
        <v>141</v>
      </c>
      <c r="E23" s="518" t="s">
        <v>142</v>
      </c>
      <c r="F23" s="502"/>
      <c r="G23" s="502"/>
      <c r="H23" s="505"/>
      <c r="I23" s="1069">
        <f t="shared" si="0"/>
        <v>0</v>
      </c>
      <c r="J23" s="1070"/>
      <c r="K23" s="501"/>
      <c r="M23" s="702" t="s">
        <v>493</v>
      </c>
    </row>
    <row r="24" spans="1:13" ht="36.75" customHeight="1" x14ac:dyDescent="0.2">
      <c r="A24" s="731"/>
      <c r="C24" s="501"/>
      <c r="D24" s="518" t="s">
        <v>143</v>
      </c>
      <c r="E24" s="518" t="s">
        <v>308</v>
      </c>
      <c r="F24" s="502"/>
      <c r="G24" s="502"/>
      <c r="H24" s="505"/>
      <c r="I24" s="1069">
        <f t="shared" si="0"/>
        <v>0</v>
      </c>
      <c r="J24" s="1070"/>
      <c r="K24" s="501"/>
      <c r="M24" s="702" t="s">
        <v>494</v>
      </c>
    </row>
    <row r="25" spans="1:13" ht="36.75" customHeight="1" x14ac:dyDescent="0.2">
      <c r="A25" s="731"/>
      <c r="C25" s="501"/>
      <c r="D25" s="518" t="s">
        <v>144</v>
      </c>
      <c r="E25" s="518" t="s">
        <v>309</v>
      </c>
      <c r="F25" s="502"/>
      <c r="G25" s="502"/>
      <c r="H25" s="505"/>
      <c r="I25" s="1069">
        <f t="shared" si="0"/>
        <v>0</v>
      </c>
      <c r="J25" s="1070"/>
      <c r="K25" s="501"/>
      <c r="L25" s="513"/>
      <c r="M25" s="702" t="s">
        <v>495</v>
      </c>
    </row>
    <row r="26" spans="1:13" ht="36.75" customHeight="1" x14ac:dyDescent="0.2">
      <c r="A26" s="731"/>
      <c r="C26" s="501"/>
      <c r="D26" s="518" t="s">
        <v>145</v>
      </c>
      <c r="E26" s="518" t="s">
        <v>146</v>
      </c>
      <c r="F26" s="502"/>
      <c r="G26" s="502"/>
      <c r="H26" s="505"/>
      <c r="I26" s="1069">
        <f t="shared" si="0"/>
        <v>0</v>
      </c>
      <c r="J26" s="1070"/>
      <c r="K26" s="501"/>
      <c r="M26" s="702" t="s">
        <v>496</v>
      </c>
    </row>
    <row r="27" spans="1:13" ht="36.75" customHeight="1" x14ac:dyDescent="0.2">
      <c r="A27" s="731"/>
      <c r="C27" s="501"/>
      <c r="D27" s="518" t="s">
        <v>147</v>
      </c>
      <c r="E27" s="518" t="s">
        <v>148</v>
      </c>
      <c r="F27" s="502"/>
      <c r="G27" s="502"/>
      <c r="H27" s="505"/>
      <c r="I27" s="1069">
        <f t="shared" si="0"/>
        <v>0</v>
      </c>
      <c r="J27" s="1070"/>
      <c r="K27" s="501"/>
      <c r="M27" s="702" t="s">
        <v>497</v>
      </c>
    </row>
    <row r="28" spans="1:13" ht="36.75" customHeight="1" x14ac:dyDescent="0.2">
      <c r="A28" s="731"/>
      <c r="C28" s="501"/>
      <c r="D28" s="518" t="s">
        <v>149</v>
      </c>
      <c r="E28" s="518" t="s">
        <v>311</v>
      </c>
      <c r="F28" s="502"/>
      <c r="G28" s="502"/>
      <c r="H28" s="505"/>
      <c r="I28" s="1069">
        <f t="shared" si="0"/>
        <v>0</v>
      </c>
      <c r="J28" s="1070"/>
      <c r="K28" s="501"/>
      <c r="M28" s="702" t="s">
        <v>498</v>
      </c>
    </row>
    <row r="29" spans="1:13" ht="36.75" customHeight="1" x14ac:dyDescent="0.2">
      <c r="A29" s="731"/>
      <c r="C29" s="501"/>
      <c r="D29" s="518" t="s">
        <v>150</v>
      </c>
      <c r="E29" s="518" t="s">
        <v>151</v>
      </c>
      <c r="F29" s="502"/>
      <c r="G29" s="502"/>
      <c r="H29" s="505"/>
      <c r="I29" s="1069">
        <f t="shared" si="0"/>
        <v>0</v>
      </c>
      <c r="J29" s="1070"/>
      <c r="K29" s="501"/>
      <c r="M29" s="702" t="s">
        <v>499</v>
      </c>
    </row>
    <row r="30" spans="1:13" ht="36.75" customHeight="1" x14ac:dyDescent="0.2">
      <c r="A30" s="731"/>
      <c r="C30" s="501"/>
      <c r="D30" s="518" t="s">
        <v>152</v>
      </c>
      <c r="E30" s="518" t="s">
        <v>153</v>
      </c>
      <c r="F30" s="502"/>
      <c r="G30" s="502"/>
      <c r="H30" s="505"/>
      <c r="I30" s="1069">
        <f t="shared" si="0"/>
        <v>0</v>
      </c>
      <c r="J30" s="1070"/>
      <c r="K30" s="501"/>
      <c r="M30" s="702" t="s">
        <v>500</v>
      </c>
    </row>
    <row r="31" spans="1:13" ht="36.75" customHeight="1" x14ac:dyDescent="0.2">
      <c r="A31" s="731"/>
      <c r="C31" s="501"/>
      <c r="D31" s="518" t="s">
        <v>154</v>
      </c>
      <c r="E31" s="518" t="s">
        <v>155</v>
      </c>
      <c r="F31" s="502"/>
      <c r="G31" s="502"/>
      <c r="H31" s="505"/>
      <c r="I31" s="1069">
        <f t="shared" si="0"/>
        <v>0</v>
      </c>
      <c r="J31" s="1070"/>
      <c r="K31" s="501"/>
      <c r="M31" s="702" t="s">
        <v>501</v>
      </c>
    </row>
    <row r="32" spans="1:13" ht="36.75" customHeight="1" x14ac:dyDescent="0.2">
      <c r="A32" s="732"/>
      <c r="C32" s="501"/>
      <c r="D32" s="519" t="s">
        <v>156</v>
      </c>
      <c r="E32" s="519" t="s">
        <v>310</v>
      </c>
      <c r="F32" s="503"/>
      <c r="G32" s="502"/>
      <c r="H32" s="506"/>
      <c r="I32" s="1078">
        <f t="shared" si="0"/>
        <v>0</v>
      </c>
      <c r="J32" s="1079"/>
      <c r="K32" s="501"/>
      <c r="M32" s="702" t="s">
        <v>486</v>
      </c>
    </row>
    <row r="33" spans="3:11" ht="37.5" customHeight="1" x14ac:dyDescent="0.2">
      <c r="C33" s="501"/>
      <c r="D33" s="1080" t="s">
        <v>386</v>
      </c>
      <c r="E33" s="1081"/>
      <c r="F33" s="520">
        <f>SUM(F15:F32)</f>
        <v>0</v>
      </c>
      <c r="G33" s="520">
        <f t="shared" ref="G33" si="1">SUM(G15:G32)</f>
        <v>0</v>
      </c>
      <c r="H33" s="520"/>
      <c r="I33" s="1067">
        <f t="shared" si="0"/>
        <v>0</v>
      </c>
      <c r="J33" s="1068"/>
      <c r="K33" s="501"/>
    </row>
    <row r="34" spans="3:11" ht="54.75" customHeight="1" x14ac:dyDescent="0.2">
      <c r="C34" s="501"/>
      <c r="D34" s="512"/>
      <c r="E34" s="512"/>
      <c r="F34" s="512"/>
      <c r="G34" s="501"/>
      <c r="H34" s="501"/>
      <c r="I34" s="513"/>
      <c r="J34" s="501"/>
      <c r="K34" s="501"/>
    </row>
    <row r="35" spans="3:11" x14ac:dyDescent="0.2">
      <c r="C35" s="501"/>
      <c r="D35" s="501"/>
      <c r="E35" s="501"/>
      <c r="F35" s="501"/>
      <c r="G35" s="501"/>
      <c r="H35" s="501"/>
      <c r="I35" s="501"/>
      <c r="J35" s="501"/>
      <c r="K35" s="501"/>
    </row>
    <row r="36" spans="3:11" x14ac:dyDescent="0.2">
      <c r="C36" s="501"/>
      <c r="D36" s="501"/>
      <c r="E36" s="501"/>
      <c r="F36" s="501"/>
      <c r="G36" s="501"/>
      <c r="H36" s="501"/>
      <c r="I36" s="501"/>
      <c r="J36" s="501"/>
      <c r="K36" s="501"/>
    </row>
    <row r="37" spans="3:11" x14ac:dyDescent="0.2">
      <c r="C37" s="501"/>
      <c r="D37" s="501"/>
      <c r="E37" s="501"/>
      <c r="F37" s="501"/>
      <c r="G37" s="514"/>
      <c r="H37" s="514"/>
      <c r="I37" s="515"/>
      <c r="J37" s="501"/>
      <c r="K37" s="501"/>
    </row>
    <row r="38" spans="3:11" ht="25.5" customHeight="1" x14ac:dyDescent="0.2">
      <c r="C38" s="501"/>
      <c r="D38" s="501"/>
      <c r="E38" s="501"/>
      <c r="F38" s="501"/>
      <c r="G38" s="501"/>
      <c r="H38" s="501"/>
      <c r="I38" s="1077" t="s">
        <v>290</v>
      </c>
      <c r="J38" s="1077"/>
      <c r="K38" s="501"/>
    </row>
    <row r="39" spans="3:11" x14ac:dyDescent="0.2">
      <c r="C39" s="501"/>
      <c r="D39" s="501"/>
      <c r="E39" s="501"/>
      <c r="F39" s="501"/>
      <c r="G39" s="501"/>
      <c r="H39" s="501"/>
      <c r="I39" s="501"/>
      <c r="J39" s="501"/>
      <c r="K39" s="501"/>
    </row>
    <row r="40" spans="3:11" x14ac:dyDescent="0.2">
      <c r="C40" s="501"/>
      <c r="D40" s="501"/>
      <c r="E40" s="501"/>
      <c r="F40" s="501"/>
      <c r="G40" s="501"/>
      <c r="H40" s="501"/>
      <c r="I40" s="501"/>
      <c r="J40" s="501"/>
      <c r="K40" s="501"/>
    </row>
    <row r="41" spans="3:11" x14ac:dyDescent="0.2">
      <c r="C41" s="501"/>
      <c r="D41" s="501"/>
      <c r="E41" s="501"/>
      <c r="F41" s="501"/>
      <c r="G41" s="501"/>
      <c r="H41" s="501"/>
      <c r="I41" s="501"/>
      <c r="J41" s="501"/>
      <c r="K41" s="501"/>
    </row>
    <row r="42" spans="3:11" x14ac:dyDescent="0.2">
      <c r="C42" s="501"/>
      <c r="D42" s="501"/>
      <c r="E42" s="501"/>
      <c r="F42" s="501"/>
      <c r="G42" s="501"/>
      <c r="H42" s="501"/>
      <c r="I42" s="501"/>
      <c r="J42" s="501"/>
      <c r="K42" s="501"/>
    </row>
    <row r="43" spans="3:11" x14ac:dyDescent="0.2">
      <c r="C43" s="501"/>
      <c r="D43" s="501"/>
      <c r="E43" s="501"/>
      <c r="F43" s="501"/>
      <c r="G43" s="501"/>
      <c r="H43" s="501"/>
      <c r="I43" s="501"/>
      <c r="J43" s="501"/>
      <c r="K43" s="501"/>
    </row>
  </sheetData>
  <sheetProtection algorithmName="SHA-512" hashValue="1oB8S4Kt7Dn1G6CD361ocq926mKHiHzhTgvZn7jFu4xsLvFZetSsO+Rav6aCfD/7zAflMTQ14660UJU6U0XANA==" saltValue="W18B/vfEMdnp7iej8QCI1w==" spinCount="100000" sheet="1" formatCells="0" formatColumns="0" formatRows="0" insertRows="0" autoFilter="0"/>
  <mergeCells count="35">
    <mergeCell ref="I38:J38"/>
    <mergeCell ref="D7:J7"/>
    <mergeCell ref="D8:J8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19:J19"/>
    <mergeCell ref="D33:E33"/>
    <mergeCell ref="I3:J3"/>
    <mergeCell ref="I4:J4"/>
    <mergeCell ref="I11:J14"/>
    <mergeCell ref="I15:J15"/>
    <mergeCell ref="I16:J16"/>
    <mergeCell ref="G6:I6"/>
    <mergeCell ref="H11:H14"/>
    <mergeCell ref="A7:A14"/>
    <mergeCell ref="M11:M14"/>
    <mergeCell ref="I33:J33"/>
    <mergeCell ref="I17:J17"/>
    <mergeCell ref="I20:J20"/>
    <mergeCell ref="I21:J21"/>
    <mergeCell ref="I22:J22"/>
    <mergeCell ref="D11:E12"/>
    <mergeCell ref="D13:D14"/>
    <mergeCell ref="E13:E14"/>
    <mergeCell ref="G11:G14"/>
    <mergeCell ref="F11:F14"/>
  </mergeCells>
  <dataValidations count="1">
    <dataValidation type="date" showInputMessage="1" showErrorMessage="1" error="Fecha de Registro no valida" prompt="Ingrese la Fecha de Registro DD/MM/AÑO_x000a_" sqref="J5" xr:uid="{0FDDF520-2756-44CE-B99F-1092928C1FE1}">
      <formula1>45870</formula1>
      <formula2>46022</formula2>
    </dataValidation>
  </dataValidations>
  <printOptions horizontalCentered="1"/>
  <pageMargins left="0.19685039370078741" right="0.19685039370078741" top="0.59055118110236227" bottom="0.19685039370078741" header="0.51181102362204722" footer="0.22"/>
  <pageSetup paperSize="9" scale="4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CCFFCC"/>
  </sheetPr>
  <dimension ref="A1:L38"/>
  <sheetViews>
    <sheetView showGridLines="0" topLeftCell="A7" zoomScale="60" zoomScaleNormal="60" workbookViewId="0">
      <selection activeCell="D25" sqref="D25"/>
    </sheetView>
  </sheetViews>
  <sheetFormatPr baseColWidth="10" defaultColWidth="11" defaultRowHeight="15" x14ac:dyDescent="0.25"/>
  <cols>
    <col min="1" max="1" width="2.140625" style="88" customWidth="1"/>
    <col min="2" max="2" width="19.42578125" style="88" customWidth="1"/>
    <col min="3" max="3" width="43.42578125" style="88" customWidth="1"/>
    <col min="4" max="4" width="13" style="88" bestFit="1" customWidth="1"/>
    <col min="5" max="5" width="18.28515625" style="88" bestFit="1" customWidth="1"/>
    <col min="6" max="6" width="18.7109375" style="88" bestFit="1" customWidth="1"/>
    <col min="7" max="7" width="18.28515625" style="88" bestFit="1" customWidth="1"/>
    <col min="8" max="8" width="21.5703125" style="88" customWidth="1"/>
    <col min="9" max="9" width="22.140625" style="88" customWidth="1"/>
    <col min="10" max="10" width="3.5703125" style="88" customWidth="1"/>
    <col min="11" max="11" width="33.28515625" style="88" customWidth="1"/>
    <col min="12" max="12" width="4" style="150" customWidth="1"/>
    <col min="13" max="16384" width="11" style="88"/>
  </cols>
  <sheetData>
    <row r="1" spans="1:12" ht="15.75" thickBot="1" x14ac:dyDescent="0.3">
      <c r="A1" s="260"/>
      <c r="B1" s="260"/>
      <c r="C1" s="260"/>
      <c r="D1" s="260"/>
      <c r="E1" s="260"/>
      <c r="F1" s="260"/>
      <c r="G1" s="260"/>
      <c r="H1" s="260"/>
      <c r="I1" s="260"/>
      <c r="J1" s="260"/>
    </row>
    <row r="2" spans="1:12" s="85" customFormat="1" ht="18.75" customHeight="1" x14ac:dyDescent="0.25">
      <c r="A2" s="178"/>
      <c r="B2" s="461"/>
      <c r="C2" s="461"/>
      <c r="D2" s="178"/>
      <c r="E2" s="178"/>
      <c r="F2" s="178"/>
      <c r="G2" s="178"/>
      <c r="H2" s="1095" t="s">
        <v>319</v>
      </c>
      <c r="I2" s="1096"/>
      <c r="J2" s="522"/>
    </row>
    <row r="3" spans="1:12" s="85" customFormat="1" ht="18.75" customHeight="1" x14ac:dyDescent="0.25">
      <c r="A3" s="178"/>
      <c r="B3" s="178"/>
      <c r="C3" s="178"/>
      <c r="D3" s="178"/>
      <c r="E3" s="178"/>
      <c r="F3" s="178"/>
      <c r="G3" s="148"/>
      <c r="H3" s="1097" t="s">
        <v>323</v>
      </c>
      <c r="I3" s="1098"/>
      <c r="J3" s="522"/>
    </row>
    <row r="4" spans="1:12" s="85" customFormat="1" ht="18.75" customHeight="1" thickBot="1" x14ac:dyDescent="0.3">
      <c r="A4" s="521"/>
      <c r="B4" s="1101" t="s">
        <v>327</v>
      </c>
      <c r="C4" s="1101"/>
      <c r="D4" s="1101"/>
      <c r="E4" s="1101"/>
      <c r="F4" s="1101"/>
      <c r="G4" s="1102"/>
      <c r="H4" s="531" t="s">
        <v>322</v>
      </c>
      <c r="I4" s="500"/>
      <c r="J4" s="522"/>
    </row>
    <row r="5" spans="1:12" s="85" customFormat="1" ht="21.75" customHeight="1" x14ac:dyDescent="0.25">
      <c r="A5" s="521"/>
      <c r="B5" s="1103" t="s">
        <v>226</v>
      </c>
      <c r="C5" s="1103"/>
      <c r="D5" s="1103"/>
      <c r="E5" s="1103"/>
      <c r="F5" s="1103"/>
      <c r="G5" s="1092"/>
      <c r="J5" s="522"/>
    </row>
    <row r="6" spans="1:12" s="85" customFormat="1" ht="21.75" customHeight="1" x14ac:dyDescent="0.25">
      <c r="A6" s="521"/>
      <c r="B6" s="178"/>
      <c r="C6" s="178"/>
      <c r="D6" s="178"/>
      <c r="E6" s="178"/>
      <c r="F6" s="178"/>
      <c r="G6" s="178"/>
      <c r="J6" s="522"/>
    </row>
    <row r="7" spans="1:12" s="85" customFormat="1" ht="21.75" customHeight="1" x14ac:dyDescent="0.25">
      <c r="A7" s="178"/>
      <c r="B7" s="523" t="s">
        <v>0</v>
      </c>
      <c r="C7" s="177"/>
      <c r="D7" s="178"/>
      <c r="E7" s="178"/>
      <c r="F7" s="178"/>
      <c r="G7" s="178"/>
      <c r="J7" s="522"/>
    </row>
    <row r="8" spans="1:12" s="85" customFormat="1" ht="21.75" customHeight="1" x14ac:dyDescent="0.25">
      <c r="A8" s="178"/>
      <c r="B8" s="1094" t="s">
        <v>264</v>
      </c>
      <c r="C8" s="1094"/>
      <c r="D8" s="1094"/>
      <c r="E8" s="1094"/>
      <c r="F8" s="1094"/>
      <c r="G8" s="1094"/>
      <c r="H8" s="1094"/>
      <c r="I8" s="1094"/>
      <c r="J8" s="522"/>
    </row>
    <row r="9" spans="1:12" s="85" customFormat="1" ht="24.75" customHeight="1" x14ac:dyDescent="0.25">
      <c r="A9" s="178"/>
      <c r="B9" s="1094" t="s">
        <v>387</v>
      </c>
      <c r="C9" s="1094"/>
      <c r="D9" s="1094"/>
      <c r="E9" s="1094"/>
      <c r="F9" s="1094"/>
      <c r="G9" s="1094"/>
      <c r="H9" s="1094"/>
      <c r="I9" s="1094"/>
      <c r="J9" s="522"/>
    </row>
    <row r="10" spans="1:12" s="85" customFormat="1" x14ac:dyDescent="0.25">
      <c r="A10" s="178"/>
      <c r="B10" s="178"/>
      <c r="C10" s="178"/>
      <c r="D10" s="178"/>
      <c r="E10" s="178"/>
      <c r="F10" s="178"/>
      <c r="G10" s="178"/>
      <c r="H10" s="178"/>
      <c r="I10" s="178"/>
      <c r="J10" s="522"/>
    </row>
    <row r="11" spans="1:12" x14ac:dyDescent="0.25">
      <c r="A11" s="260"/>
      <c r="B11" s="260"/>
      <c r="C11" s="260"/>
      <c r="D11" s="260"/>
      <c r="E11" s="260"/>
      <c r="F11" s="260"/>
      <c r="G11" s="260"/>
      <c r="H11" s="260"/>
      <c r="I11" s="260"/>
      <c r="J11" s="524"/>
      <c r="L11" s="88"/>
    </row>
    <row r="12" spans="1:12" s="111" customFormat="1" ht="22.5" customHeight="1" x14ac:dyDescent="0.2">
      <c r="A12" s="501"/>
      <c r="B12" s="1071" t="s">
        <v>101</v>
      </c>
      <c r="C12" s="1071"/>
      <c r="D12" s="1108" t="s">
        <v>129</v>
      </c>
      <c r="E12" s="1109"/>
      <c r="F12" s="1109"/>
      <c r="G12" s="1110"/>
      <c r="H12" s="1084" t="s">
        <v>236</v>
      </c>
      <c r="I12" s="1085"/>
      <c r="J12" s="515"/>
    </row>
    <row r="13" spans="1:12" x14ac:dyDescent="0.25">
      <c r="A13" s="525"/>
      <c r="B13" s="1072"/>
      <c r="C13" s="1072"/>
      <c r="D13" s="532" t="s">
        <v>130</v>
      </c>
      <c r="E13" s="1104" t="s">
        <v>131</v>
      </c>
      <c r="F13" s="1104" t="s">
        <v>132</v>
      </c>
      <c r="G13" s="532" t="s">
        <v>56</v>
      </c>
      <c r="H13" s="1086"/>
      <c r="I13" s="1087"/>
      <c r="J13" s="524"/>
      <c r="L13" s="88"/>
    </row>
    <row r="14" spans="1:12" ht="15" customHeight="1" x14ac:dyDescent="0.25">
      <c r="A14" s="525"/>
      <c r="B14" s="1106" t="s">
        <v>232</v>
      </c>
      <c r="C14" s="1106" t="s">
        <v>227</v>
      </c>
      <c r="D14" s="532" t="s">
        <v>133</v>
      </c>
      <c r="E14" s="1105"/>
      <c r="F14" s="1105"/>
      <c r="G14" s="532" t="s">
        <v>238</v>
      </c>
      <c r="H14" s="1086"/>
      <c r="I14" s="1087"/>
      <c r="J14" s="524"/>
      <c r="L14" s="88"/>
    </row>
    <row r="15" spans="1:12" ht="33" customHeight="1" x14ac:dyDescent="0.25">
      <c r="A15" s="526"/>
      <c r="B15" s="1072"/>
      <c r="C15" s="1107"/>
      <c r="D15" s="533" t="s">
        <v>90</v>
      </c>
      <c r="E15" s="533" t="s">
        <v>3</v>
      </c>
      <c r="F15" s="533" t="s">
        <v>4</v>
      </c>
      <c r="G15" s="533" t="s">
        <v>5</v>
      </c>
      <c r="H15" s="1088"/>
      <c r="I15" s="1089"/>
      <c r="J15" s="524"/>
      <c r="L15" s="88"/>
    </row>
    <row r="16" spans="1:12" ht="24.75" customHeight="1" x14ac:dyDescent="0.25">
      <c r="A16" s="260"/>
      <c r="B16" s="113"/>
      <c r="C16" s="537"/>
      <c r="D16" s="90"/>
      <c r="E16" s="90"/>
      <c r="F16" s="90"/>
      <c r="G16" s="535">
        <f>+D16+E16+F16</f>
        <v>0</v>
      </c>
      <c r="H16" s="1090"/>
      <c r="I16" s="1091"/>
      <c r="J16" s="524"/>
      <c r="L16" s="88"/>
    </row>
    <row r="17" spans="1:12" ht="20.25" customHeight="1" x14ac:dyDescent="0.25">
      <c r="A17" s="260"/>
      <c r="B17" s="115"/>
      <c r="C17" s="538"/>
      <c r="D17" s="90"/>
      <c r="E17" s="90"/>
      <c r="F17" s="90"/>
      <c r="G17" s="536">
        <f t="shared" ref="G17:G29" si="0">+D17+E17+F17</f>
        <v>0</v>
      </c>
      <c r="H17" s="1082"/>
      <c r="I17" s="1083"/>
      <c r="J17" s="524"/>
      <c r="L17" s="88"/>
    </row>
    <row r="18" spans="1:12" ht="20.25" customHeight="1" x14ac:dyDescent="0.25">
      <c r="A18" s="260"/>
      <c r="B18" s="115"/>
      <c r="C18" s="538"/>
      <c r="D18" s="90"/>
      <c r="E18" s="90"/>
      <c r="F18" s="90"/>
      <c r="G18" s="536">
        <f t="shared" si="0"/>
        <v>0</v>
      </c>
      <c r="H18" s="1082"/>
      <c r="I18" s="1083"/>
      <c r="J18" s="524"/>
      <c r="L18" s="88"/>
    </row>
    <row r="19" spans="1:12" ht="24.95" customHeight="1" x14ac:dyDescent="0.25">
      <c r="A19" s="260"/>
      <c r="B19" s="115"/>
      <c r="C19" s="538"/>
      <c r="D19" s="90"/>
      <c r="E19" s="90"/>
      <c r="F19" s="90"/>
      <c r="G19" s="536">
        <f t="shared" si="0"/>
        <v>0</v>
      </c>
      <c r="H19" s="1082"/>
      <c r="I19" s="1083"/>
      <c r="J19" s="524"/>
      <c r="L19" s="88"/>
    </row>
    <row r="20" spans="1:12" ht="24.95" customHeight="1" x14ac:dyDescent="0.25">
      <c r="A20" s="260"/>
      <c r="B20" s="115"/>
      <c r="C20" s="538"/>
      <c r="D20" s="90"/>
      <c r="E20" s="90"/>
      <c r="F20" s="90"/>
      <c r="G20" s="536">
        <f t="shared" si="0"/>
        <v>0</v>
      </c>
      <c r="H20" s="1082"/>
      <c r="I20" s="1083"/>
      <c r="J20" s="524"/>
      <c r="L20" s="88"/>
    </row>
    <row r="21" spans="1:12" ht="20.25" customHeight="1" x14ac:dyDescent="0.25">
      <c r="A21" s="260"/>
      <c r="B21" s="115"/>
      <c r="C21" s="538"/>
      <c r="D21" s="90"/>
      <c r="E21" s="90"/>
      <c r="F21" s="90"/>
      <c r="G21" s="536">
        <f t="shared" si="0"/>
        <v>0</v>
      </c>
      <c r="H21" s="1082"/>
      <c r="I21" s="1083"/>
      <c r="J21" s="524"/>
      <c r="L21" s="88"/>
    </row>
    <row r="22" spans="1:12" ht="20.25" customHeight="1" x14ac:dyDescent="0.25">
      <c r="A22" s="260"/>
      <c r="B22" s="115"/>
      <c r="C22" s="538"/>
      <c r="D22" s="90"/>
      <c r="E22" s="90"/>
      <c r="F22" s="90"/>
      <c r="G22" s="536">
        <f t="shared" si="0"/>
        <v>0</v>
      </c>
      <c r="H22" s="1082"/>
      <c r="I22" s="1083"/>
      <c r="J22" s="524"/>
      <c r="L22" s="88"/>
    </row>
    <row r="23" spans="1:12" ht="20.25" customHeight="1" x14ac:dyDescent="0.25">
      <c r="A23" s="260"/>
      <c r="B23" s="115"/>
      <c r="C23" s="538"/>
      <c r="D23" s="90"/>
      <c r="E23" s="90"/>
      <c r="F23" s="90"/>
      <c r="G23" s="536">
        <f t="shared" si="0"/>
        <v>0</v>
      </c>
      <c r="H23" s="1082"/>
      <c r="I23" s="1083"/>
      <c r="J23" s="524"/>
      <c r="L23" s="88"/>
    </row>
    <row r="24" spans="1:12" ht="20.25" customHeight="1" x14ac:dyDescent="0.25">
      <c r="A24" s="260"/>
      <c r="B24" s="115"/>
      <c r="C24" s="538"/>
      <c r="D24" s="90"/>
      <c r="E24" s="90"/>
      <c r="F24" s="90"/>
      <c r="G24" s="536">
        <f t="shared" si="0"/>
        <v>0</v>
      </c>
      <c r="H24" s="1082"/>
      <c r="I24" s="1083"/>
      <c r="J24" s="524"/>
      <c r="L24" s="88"/>
    </row>
    <row r="25" spans="1:12" ht="20.25" customHeight="1" x14ac:dyDescent="0.25">
      <c r="A25" s="260"/>
      <c r="B25" s="115"/>
      <c r="C25" s="538"/>
      <c r="D25" s="90"/>
      <c r="E25" s="90"/>
      <c r="F25" s="90"/>
      <c r="G25" s="536">
        <f t="shared" si="0"/>
        <v>0</v>
      </c>
      <c r="H25" s="1082"/>
      <c r="I25" s="1083"/>
      <c r="J25" s="524"/>
      <c r="L25" s="88"/>
    </row>
    <row r="26" spans="1:12" ht="20.25" customHeight="1" x14ac:dyDescent="0.25">
      <c r="A26" s="260"/>
      <c r="B26" s="115"/>
      <c r="C26" s="538"/>
      <c r="D26" s="90"/>
      <c r="E26" s="90"/>
      <c r="F26" s="90"/>
      <c r="G26" s="536">
        <f t="shared" si="0"/>
        <v>0</v>
      </c>
      <c r="H26" s="1082"/>
      <c r="I26" s="1083"/>
      <c r="J26" s="524"/>
      <c r="L26" s="88"/>
    </row>
    <row r="27" spans="1:12" ht="20.25" customHeight="1" x14ac:dyDescent="0.25">
      <c r="A27" s="260"/>
      <c r="B27" s="115"/>
      <c r="C27" s="538"/>
      <c r="D27" s="90"/>
      <c r="E27" s="90"/>
      <c r="F27" s="90"/>
      <c r="G27" s="536">
        <f t="shared" si="0"/>
        <v>0</v>
      </c>
      <c r="H27" s="1082"/>
      <c r="I27" s="1083"/>
      <c r="J27" s="524"/>
      <c r="L27" s="88"/>
    </row>
    <row r="28" spans="1:12" ht="20.25" customHeight="1" x14ac:dyDescent="0.25">
      <c r="A28" s="260"/>
      <c r="B28" s="115"/>
      <c r="C28" s="538"/>
      <c r="D28" s="90"/>
      <c r="E28" s="90"/>
      <c r="F28" s="90"/>
      <c r="G28" s="536">
        <f t="shared" si="0"/>
        <v>0</v>
      </c>
      <c r="H28" s="1082"/>
      <c r="I28" s="1083"/>
      <c r="J28" s="524"/>
      <c r="L28" s="88"/>
    </row>
    <row r="29" spans="1:12" ht="20.25" customHeight="1" x14ac:dyDescent="0.25">
      <c r="A29" s="260"/>
      <c r="B29" s="216"/>
      <c r="C29" s="539"/>
      <c r="D29" s="90"/>
      <c r="E29" s="90"/>
      <c r="F29" s="90"/>
      <c r="G29" s="536">
        <f t="shared" si="0"/>
        <v>0</v>
      </c>
      <c r="H29" s="1111"/>
      <c r="I29" s="1112"/>
      <c r="J29" s="524"/>
      <c r="L29" s="88"/>
    </row>
    <row r="30" spans="1:12" ht="24.95" customHeight="1" x14ac:dyDescent="0.25">
      <c r="A30" s="260"/>
      <c r="B30" s="1099" t="s">
        <v>56</v>
      </c>
      <c r="C30" s="1100"/>
      <c r="D30" s="534">
        <f t="shared" ref="D30:G30" si="1">SUM(D16:D29)</f>
        <v>0</v>
      </c>
      <c r="E30" s="534">
        <f t="shared" si="1"/>
        <v>0</v>
      </c>
      <c r="F30" s="534">
        <f t="shared" si="1"/>
        <v>0</v>
      </c>
      <c r="G30" s="534">
        <f t="shared" si="1"/>
        <v>0</v>
      </c>
      <c r="H30" s="1099"/>
      <c r="I30" s="1100"/>
      <c r="J30" s="524"/>
      <c r="L30" s="88"/>
    </row>
    <row r="31" spans="1:12" ht="60" customHeight="1" x14ac:dyDescent="0.25">
      <c r="A31" s="260"/>
      <c r="B31" s="527"/>
      <c r="C31" s="527"/>
      <c r="D31" s="528"/>
      <c r="E31" s="528"/>
      <c r="F31" s="528"/>
      <c r="G31" s="528"/>
      <c r="H31" s="527"/>
      <c r="I31" s="529"/>
      <c r="J31" s="524"/>
      <c r="L31" s="88"/>
    </row>
    <row r="32" spans="1:12" ht="17.25" customHeight="1" x14ac:dyDescent="0.25">
      <c r="A32" s="260"/>
      <c r="B32" s="260"/>
      <c r="C32" s="260"/>
      <c r="D32" s="260"/>
      <c r="E32" s="260"/>
      <c r="F32" s="260"/>
      <c r="G32" s="260"/>
      <c r="H32" s="1093"/>
      <c r="I32" s="1093"/>
      <c r="J32" s="524"/>
      <c r="L32" s="88"/>
    </row>
    <row r="33" spans="1:12" ht="21" customHeight="1" x14ac:dyDescent="0.25">
      <c r="A33" s="260"/>
      <c r="B33" s="260"/>
      <c r="C33" s="260"/>
      <c r="D33" s="260"/>
      <c r="E33" s="260"/>
      <c r="F33" s="260"/>
      <c r="G33" s="260"/>
      <c r="H33" s="1092" t="s">
        <v>293</v>
      </c>
      <c r="I33" s="1092"/>
      <c r="J33" s="530"/>
      <c r="L33" s="88"/>
    </row>
    <row r="34" spans="1:12" x14ac:dyDescent="0.25">
      <c r="A34" s="260"/>
      <c r="B34" s="260"/>
      <c r="C34" s="260"/>
      <c r="D34" s="260"/>
      <c r="E34" s="260"/>
      <c r="F34" s="260"/>
      <c r="G34" s="260"/>
      <c r="H34" s="260"/>
      <c r="I34" s="260"/>
      <c r="J34" s="524"/>
      <c r="L34" s="88"/>
    </row>
    <row r="35" spans="1:12" x14ac:dyDescent="0.25">
      <c r="A35" s="260"/>
      <c r="B35" s="260"/>
      <c r="C35" s="260"/>
      <c r="D35" s="260"/>
      <c r="E35" s="260"/>
      <c r="F35" s="260"/>
      <c r="G35" s="260"/>
      <c r="H35" s="260"/>
      <c r="I35" s="260"/>
      <c r="J35" s="524"/>
      <c r="L35" s="88"/>
    </row>
    <row r="36" spans="1:12" x14ac:dyDescent="0.25">
      <c r="A36" s="260"/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2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2" x14ac:dyDescent="0.25">
      <c r="A38" s="260"/>
      <c r="B38" s="260"/>
      <c r="C38" s="260"/>
      <c r="D38" s="260"/>
      <c r="E38" s="260"/>
      <c r="F38" s="260"/>
      <c r="G38" s="260"/>
      <c r="H38" s="260"/>
      <c r="I38" s="260"/>
      <c r="J38" s="260"/>
    </row>
  </sheetData>
  <sheetProtection algorithmName="SHA-512" hashValue="6tXSC6eFlSG5L8gdWI93QvtOmuV8A2fRcBlzbu7oeGiPM6vFyOTyOaabwbtqDRthb1+i+fV+AfyHtm+GvjUmuA==" saltValue="lgwSbt1IuY80aYAuYJD8jA==" spinCount="100000" sheet="1" objects="1" scenarios="1" formatCells="0" formatColumns="0" formatRows="0" insertRows="0" deleteRows="0" autoFilter="0"/>
  <mergeCells count="31">
    <mergeCell ref="B8:I8"/>
    <mergeCell ref="B9:I9"/>
    <mergeCell ref="H2:I2"/>
    <mergeCell ref="H3:I3"/>
    <mergeCell ref="B30:C30"/>
    <mergeCell ref="B4:G4"/>
    <mergeCell ref="B5:G5"/>
    <mergeCell ref="B12:C13"/>
    <mergeCell ref="E13:E14"/>
    <mergeCell ref="F13:F14"/>
    <mergeCell ref="B14:B15"/>
    <mergeCell ref="C14:C15"/>
    <mergeCell ref="H18:I18"/>
    <mergeCell ref="D12:G12"/>
    <mergeCell ref="H30:I30"/>
    <mergeCell ref="H29:I29"/>
    <mergeCell ref="H28:I28"/>
    <mergeCell ref="H12:I15"/>
    <mergeCell ref="H16:I16"/>
    <mergeCell ref="H17:I17"/>
    <mergeCell ref="H33:I33"/>
    <mergeCell ref="H32:I32"/>
    <mergeCell ref="H20:I20"/>
    <mergeCell ref="H19:I19"/>
    <mergeCell ref="H27:I27"/>
    <mergeCell ref="H21:I21"/>
    <mergeCell ref="H26:I26"/>
    <mergeCell ref="H25:I25"/>
    <mergeCell ref="H24:I24"/>
    <mergeCell ref="H23:I23"/>
    <mergeCell ref="H22:I22"/>
  </mergeCells>
  <dataValidations disablePrompts="1" count="1">
    <dataValidation type="date" showInputMessage="1" showErrorMessage="1" error="Fecha de Registro no valida" prompt="Ingrese la Fecha de Registro DD/MM/AÑO_x000a_" sqref="I4" xr:uid="{62C039F8-E61D-4DC0-BA21-3BB25C915056}">
      <formula1>45870</formula1>
      <formula2>46022</formula2>
    </dataValidation>
  </dataValidations>
  <printOptions horizontalCentered="1"/>
  <pageMargins left="0.19685039370078741" right="0.19685039370078741" top="0.59055118110236227" bottom="0.19685039370078741" header="0.51181102362204722" footer="0.39370078740157483"/>
  <pageSetup paperSize="9" scale="7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rgb="FFCCFFCC"/>
  </sheetPr>
  <dimension ref="A1:N47"/>
  <sheetViews>
    <sheetView showGridLines="0" topLeftCell="A4" zoomScale="80" zoomScaleNormal="80" zoomScaleSheetLayoutView="80" workbookViewId="0">
      <selection activeCell="D12" sqref="D12"/>
    </sheetView>
  </sheetViews>
  <sheetFormatPr baseColWidth="10" defaultColWidth="11.5703125" defaultRowHeight="12.75" x14ac:dyDescent="0.2"/>
  <cols>
    <col min="1" max="1" width="4.140625" style="91" customWidth="1"/>
    <col min="2" max="2" width="15.5703125" style="91" customWidth="1"/>
    <col min="3" max="3" width="44.28515625" style="91" customWidth="1"/>
    <col min="4" max="4" width="8.42578125" style="91" customWidth="1"/>
    <col min="5" max="5" width="8.42578125" style="92" customWidth="1"/>
    <col min="6" max="6" width="8.7109375" style="92" customWidth="1"/>
    <col min="7" max="11" width="27.5703125" style="91" customWidth="1"/>
    <col min="12" max="12" width="4.5703125" style="91" customWidth="1"/>
    <col min="13" max="13" width="1.42578125" style="91" customWidth="1"/>
    <col min="14" max="16384" width="11.5703125" style="91"/>
  </cols>
  <sheetData>
    <row r="1" spans="1:14" ht="11.25" customHeight="1" x14ac:dyDescent="0.2">
      <c r="A1" s="547"/>
      <c r="B1" s="547"/>
      <c r="C1" s="547"/>
      <c r="D1" s="547"/>
      <c r="E1" s="548"/>
      <c r="F1" s="548"/>
      <c r="G1" s="547"/>
      <c r="H1" s="547"/>
      <c r="I1" s="547"/>
      <c r="J1" s="547"/>
      <c r="K1" s="547"/>
      <c r="L1" s="547"/>
      <c r="M1" s="547"/>
      <c r="N1" s="547"/>
    </row>
    <row r="2" spans="1:14" ht="6.75" customHeight="1" x14ac:dyDescent="0.2">
      <c r="A2" s="547"/>
      <c r="B2" s="547"/>
      <c r="C2" s="547"/>
      <c r="D2" s="547"/>
      <c r="E2" s="548"/>
      <c r="F2" s="548"/>
      <c r="G2" s="547"/>
      <c r="H2" s="547"/>
      <c r="I2" s="547"/>
      <c r="J2" s="547"/>
      <c r="K2" s="547"/>
      <c r="L2" s="547"/>
      <c r="M2" s="547"/>
      <c r="N2" s="547"/>
    </row>
    <row r="3" spans="1:14" s="93" customFormat="1" ht="15.75" thickBot="1" x14ac:dyDescent="0.3">
      <c r="A3" s="238"/>
      <c r="B3" s="238"/>
      <c r="C3" s="549"/>
      <c r="D3" s="550"/>
      <c r="E3" s="551"/>
      <c r="F3" s="551"/>
      <c r="G3" s="238"/>
      <c r="H3" s="238"/>
      <c r="I3" s="238"/>
      <c r="J3" s="238"/>
      <c r="K3" s="238"/>
      <c r="L3" s="238"/>
      <c r="M3" s="238"/>
      <c r="N3" s="238"/>
    </row>
    <row r="4" spans="1:14" s="93" customFormat="1" ht="19.5" customHeight="1" x14ac:dyDescent="0.3">
      <c r="A4" s="238"/>
      <c r="B4" s="238"/>
      <c r="C4" s="238"/>
      <c r="D4" s="238"/>
      <c r="E4" s="551"/>
      <c r="F4" s="551"/>
      <c r="G4" s="552"/>
      <c r="H4" s="552"/>
      <c r="I4" s="552"/>
      <c r="J4" s="1113" t="s">
        <v>157</v>
      </c>
      <c r="K4" s="1114"/>
      <c r="L4" s="238"/>
      <c r="M4" s="238"/>
      <c r="N4" s="238"/>
    </row>
    <row r="5" spans="1:14" s="93" customFormat="1" ht="19.5" customHeight="1" x14ac:dyDescent="0.35">
      <c r="A5" s="238"/>
      <c r="B5" s="566" t="s">
        <v>158</v>
      </c>
      <c r="C5" s="552"/>
      <c r="D5" s="552"/>
      <c r="E5" s="552"/>
      <c r="F5" s="552"/>
      <c r="G5" s="552"/>
      <c r="H5" s="552"/>
      <c r="I5" s="552"/>
      <c r="J5" s="1115" t="s">
        <v>323</v>
      </c>
      <c r="K5" s="1116"/>
      <c r="L5" s="540"/>
      <c r="M5" s="238"/>
      <c r="N5" s="238"/>
    </row>
    <row r="6" spans="1:14" s="93" customFormat="1" ht="19.5" customHeight="1" thickBot="1" x14ac:dyDescent="0.35">
      <c r="A6" s="238"/>
      <c r="B6" s="238"/>
      <c r="C6" s="238"/>
      <c r="D6" s="238"/>
      <c r="E6" s="238"/>
      <c r="F6" s="238"/>
      <c r="G6" s="238"/>
      <c r="H6" s="238"/>
      <c r="I6" s="238"/>
      <c r="J6" s="565" t="s">
        <v>322</v>
      </c>
      <c r="K6" s="546"/>
      <c r="L6" s="540"/>
      <c r="M6" s="238"/>
      <c r="N6" s="238"/>
    </row>
    <row r="7" spans="1:14" s="93" customFormat="1" ht="15" x14ac:dyDescent="0.25">
      <c r="A7" s="238"/>
      <c r="B7" s="553" t="s">
        <v>0</v>
      </c>
      <c r="C7" s="238"/>
      <c r="D7" s="238"/>
      <c r="E7" s="237"/>
      <c r="F7" s="237"/>
      <c r="G7" s="238"/>
      <c r="H7" s="238"/>
      <c r="I7" s="238"/>
      <c r="J7" s="238"/>
      <c r="K7" s="238"/>
      <c r="L7" s="238"/>
      <c r="M7" s="238"/>
      <c r="N7" s="238"/>
    </row>
    <row r="8" spans="1:14" s="93" customFormat="1" ht="19.5" customHeight="1" x14ac:dyDescent="0.25">
      <c r="A8" s="238"/>
      <c r="B8" s="1122" t="s">
        <v>264</v>
      </c>
      <c r="C8" s="1122"/>
      <c r="D8" s="1122"/>
      <c r="E8" s="1122"/>
      <c r="F8" s="1122"/>
      <c r="G8" s="1122"/>
      <c r="H8" s="1122"/>
      <c r="I8" s="1122"/>
      <c r="J8" s="1122"/>
      <c r="K8" s="1122"/>
      <c r="L8" s="238"/>
      <c r="M8" s="238"/>
      <c r="N8" s="238"/>
    </row>
    <row r="9" spans="1:14" s="93" customFormat="1" ht="19.5" customHeight="1" x14ac:dyDescent="0.25">
      <c r="A9" s="238"/>
      <c r="B9" s="1122" t="s">
        <v>387</v>
      </c>
      <c r="C9" s="1122"/>
      <c r="D9" s="1122"/>
      <c r="E9" s="1122"/>
      <c r="F9" s="1122"/>
      <c r="G9" s="1122"/>
      <c r="H9" s="1122"/>
      <c r="I9" s="1122"/>
      <c r="J9" s="1122"/>
      <c r="K9" s="1122"/>
      <c r="L9" s="238"/>
      <c r="M9" s="238"/>
      <c r="N9" s="238"/>
    </row>
    <row r="10" spans="1:14" s="94" customFormat="1" x14ac:dyDescent="0.2">
      <c r="A10" s="239"/>
      <c r="B10" s="239"/>
      <c r="C10" s="239"/>
      <c r="D10" s="239"/>
      <c r="E10" s="240"/>
      <c r="F10" s="240"/>
      <c r="G10" s="239"/>
      <c r="H10" s="239"/>
      <c r="I10" s="239"/>
      <c r="J10" s="239"/>
      <c r="K10" s="239"/>
      <c r="L10" s="239"/>
      <c r="M10" s="239"/>
      <c r="N10" s="239"/>
    </row>
    <row r="11" spans="1:14" s="94" customFormat="1" ht="21.75" customHeight="1" x14ac:dyDescent="0.2">
      <c r="A11" s="239"/>
      <c r="B11" s="261"/>
      <c r="C11" s="261"/>
      <c r="D11" s="261"/>
      <c r="E11" s="554"/>
      <c r="F11" s="554"/>
      <c r="G11" s="261"/>
      <c r="H11" s="1117" t="s">
        <v>239</v>
      </c>
      <c r="I11" s="1118"/>
      <c r="J11" s="1118"/>
      <c r="K11" s="1118"/>
      <c r="L11" s="555"/>
      <c r="M11" s="239"/>
      <c r="N11" s="239"/>
    </row>
    <row r="12" spans="1:14" s="94" customFormat="1" ht="102.75" customHeight="1" x14ac:dyDescent="0.2">
      <c r="A12" s="239"/>
      <c r="B12" s="567" t="s">
        <v>233</v>
      </c>
      <c r="C12" s="568" t="s">
        <v>160</v>
      </c>
      <c r="D12" s="569" t="s">
        <v>159</v>
      </c>
      <c r="E12" s="569" t="s">
        <v>234</v>
      </c>
      <c r="F12" s="570" t="s">
        <v>388</v>
      </c>
      <c r="G12" s="571" t="s">
        <v>389</v>
      </c>
      <c r="H12" s="567" t="s">
        <v>360</v>
      </c>
      <c r="I12" s="572" t="s">
        <v>361</v>
      </c>
      <c r="J12" s="572" t="s">
        <v>362</v>
      </c>
      <c r="K12" s="572" t="s">
        <v>161</v>
      </c>
      <c r="L12" s="556"/>
      <c r="M12" s="239"/>
      <c r="N12" s="239"/>
    </row>
    <row r="13" spans="1:14" s="94" customFormat="1" x14ac:dyDescent="0.2">
      <c r="A13" s="239"/>
      <c r="B13" s="573" t="s">
        <v>1</v>
      </c>
      <c r="C13" s="574" t="s">
        <v>2</v>
      </c>
      <c r="D13" s="574" t="s">
        <v>90</v>
      </c>
      <c r="E13" s="574" t="s">
        <v>3</v>
      </c>
      <c r="F13" s="574" t="s">
        <v>4</v>
      </c>
      <c r="G13" s="574" t="s">
        <v>5</v>
      </c>
      <c r="H13" s="573" t="s">
        <v>6</v>
      </c>
      <c r="I13" s="574" t="s">
        <v>7</v>
      </c>
      <c r="J13" s="574" t="s">
        <v>162</v>
      </c>
      <c r="K13" s="574" t="s">
        <v>163</v>
      </c>
      <c r="L13" s="557"/>
      <c r="M13" s="239"/>
      <c r="N13" s="239"/>
    </row>
    <row r="14" spans="1:14" s="94" customFormat="1" ht="22.5" customHeight="1" x14ac:dyDescent="0.2">
      <c r="A14" s="239"/>
      <c r="B14" s="541"/>
      <c r="C14" s="541"/>
      <c r="D14" s="137"/>
      <c r="E14" s="137"/>
      <c r="F14" s="137"/>
      <c r="G14" s="145"/>
      <c r="H14" s="145"/>
      <c r="I14" s="145"/>
      <c r="J14" s="145"/>
      <c r="K14" s="145"/>
      <c r="L14" s="262"/>
      <c r="M14" s="239"/>
      <c r="N14" s="239"/>
    </row>
    <row r="15" spans="1:14" s="94" customFormat="1" ht="22.5" customHeight="1" x14ac:dyDescent="0.2">
      <c r="A15" s="239"/>
      <c r="B15" s="542"/>
      <c r="C15" s="544"/>
      <c r="D15" s="138"/>
      <c r="E15" s="138"/>
      <c r="F15" s="138"/>
      <c r="G15" s="146"/>
      <c r="H15" s="146"/>
      <c r="I15" s="146"/>
      <c r="J15" s="146"/>
      <c r="K15" s="146"/>
      <c r="L15" s="547"/>
      <c r="M15" s="239"/>
      <c r="N15" s="239"/>
    </row>
    <row r="16" spans="1:14" s="94" customFormat="1" ht="22.5" customHeight="1" x14ac:dyDescent="0.2">
      <c r="A16" s="239"/>
      <c r="B16" s="542"/>
      <c r="C16" s="544"/>
      <c r="D16" s="138"/>
      <c r="E16" s="138"/>
      <c r="F16" s="138"/>
      <c r="G16" s="146"/>
      <c r="H16" s="146"/>
      <c r="I16" s="146"/>
      <c r="J16" s="146"/>
      <c r="K16" s="146"/>
      <c r="L16" s="547"/>
      <c r="M16" s="239"/>
      <c r="N16" s="239"/>
    </row>
    <row r="17" spans="1:14" s="95" customFormat="1" ht="22.5" customHeight="1" x14ac:dyDescent="0.2">
      <c r="A17" s="261"/>
      <c r="B17" s="542"/>
      <c r="C17" s="544"/>
      <c r="D17" s="138"/>
      <c r="E17" s="138"/>
      <c r="F17" s="138"/>
      <c r="G17" s="146"/>
      <c r="H17" s="146"/>
      <c r="I17" s="146"/>
      <c r="J17" s="146"/>
      <c r="K17" s="146"/>
      <c r="L17" s="547"/>
      <c r="M17" s="261"/>
      <c r="N17" s="261"/>
    </row>
    <row r="18" spans="1:14" s="96" customFormat="1" ht="22.5" customHeight="1" x14ac:dyDescent="0.2">
      <c r="A18" s="558"/>
      <c r="B18" s="542"/>
      <c r="C18" s="544"/>
      <c r="D18" s="138"/>
      <c r="E18" s="138"/>
      <c r="F18" s="138"/>
      <c r="G18" s="146"/>
      <c r="H18" s="146"/>
      <c r="I18" s="146"/>
      <c r="J18" s="146"/>
      <c r="K18" s="146"/>
      <c r="L18" s="547"/>
      <c r="M18" s="558"/>
      <c r="N18" s="558"/>
    </row>
    <row r="19" spans="1:14" s="97" customFormat="1" ht="22.5" customHeight="1" x14ac:dyDescent="0.2">
      <c r="A19" s="559"/>
      <c r="B19" s="542"/>
      <c r="C19" s="544"/>
      <c r="D19" s="138"/>
      <c r="E19" s="138"/>
      <c r="F19" s="138"/>
      <c r="G19" s="146"/>
      <c r="H19" s="146"/>
      <c r="I19" s="146"/>
      <c r="J19" s="146"/>
      <c r="K19" s="146"/>
      <c r="L19" s="547"/>
      <c r="M19" s="559"/>
      <c r="N19" s="559"/>
    </row>
    <row r="20" spans="1:14" s="98" customFormat="1" ht="22.5" customHeight="1" x14ac:dyDescent="0.2">
      <c r="A20" s="262"/>
      <c r="B20" s="542"/>
      <c r="C20" s="544"/>
      <c r="D20" s="138"/>
      <c r="E20" s="138"/>
      <c r="F20" s="138"/>
      <c r="G20" s="146"/>
      <c r="H20" s="146"/>
      <c r="I20" s="146"/>
      <c r="J20" s="146"/>
      <c r="K20" s="146"/>
      <c r="L20" s="547"/>
      <c r="M20" s="262"/>
      <c r="N20" s="262"/>
    </row>
    <row r="21" spans="1:14" ht="22.5" customHeight="1" x14ac:dyDescent="0.2">
      <c r="A21" s="547"/>
      <c r="B21" s="542"/>
      <c r="C21" s="544"/>
      <c r="D21" s="138"/>
      <c r="E21" s="138"/>
      <c r="F21" s="138"/>
      <c r="G21" s="146"/>
      <c r="H21" s="146"/>
      <c r="I21" s="146"/>
      <c r="J21" s="146"/>
      <c r="K21" s="146"/>
      <c r="L21" s="547"/>
      <c r="M21" s="547"/>
      <c r="N21" s="547"/>
    </row>
    <row r="22" spans="1:14" ht="22.5" customHeight="1" x14ac:dyDescent="0.2">
      <c r="A22" s="547"/>
      <c r="B22" s="542"/>
      <c r="C22" s="544"/>
      <c r="D22" s="138"/>
      <c r="E22" s="138"/>
      <c r="F22" s="138"/>
      <c r="G22" s="146"/>
      <c r="H22" s="146"/>
      <c r="I22" s="146"/>
      <c r="J22" s="146"/>
      <c r="K22" s="146"/>
      <c r="L22" s="547"/>
      <c r="M22" s="547"/>
      <c r="N22" s="547"/>
    </row>
    <row r="23" spans="1:14" ht="22.5" customHeight="1" x14ac:dyDescent="0.2">
      <c r="A23" s="547"/>
      <c r="B23" s="542"/>
      <c r="C23" s="544"/>
      <c r="D23" s="138"/>
      <c r="E23" s="138"/>
      <c r="F23" s="138"/>
      <c r="G23" s="146"/>
      <c r="H23" s="146"/>
      <c r="I23" s="146"/>
      <c r="J23" s="146"/>
      <c r="K23" s="146"/>
      <c r="L23" s="547"/>
      <c r="M23" s="547"/>
      <c r="N23" s="547"/>
    </row>
    <row r="24" spans="1:14" ht="22.5" customHeight="1" x14ac:dyDescent="0.2">
      <c r="A24" s="547"/>
      <c r="B24" s="542"/>
      <c r="C24" s="544"/>
      <c r="D24" s="138"/>
      <c r="E24" s="138"/>
      <c r="F24" s="138"/>
      <c r="G24" s="146"/>
      <c r="H24" s="146"/>
      <c r="I24" s="146"/>
      <c r="J24" s="146"/>
      <c r="K24" s="146"/>
      <c r="L24" s="547"/>
      <c r="M24" s="547"/>
      <c r="N24" s="547"/>
    </row>
    <row r="25" spans="1:14" ht="22.5" customHeight="1" x14ac:dyDescent="0.2">
      <c r="A25" s="547"/>
      <c r="B25" s="542"/>
      <c r="C25" s="544"/>
      <c r="D25" s="138"/>
      <c r="E25" s="138"/>
      <c r="F25" s="138"/>
      <c r="G25" s="146"/>
      <c r="H25" s="146"/>
      <c r="I25" s="146"/>
      <c r="J25" s="146"/>
      <c r="K25" s="146"/>
      <c r="L25" s="547"/>
      <c r="M25" s="547"/>
      <c r="N25" s="547"/>
    </row>
    <row r="26" spans="1:14" ht="22.5" customHeight="1" x14ac:dyDescent="0.2">
      <c r="A26" s="547"/>
      <c r="B26" s="542"/>
      <c r="C26" s="544"/>
      <c r="D26" s="138"/>
      <c r="E26" s="138"/>
      <c r="F26" s="138"/>
      <c r="G26" s="146"/>
      <c r="H26" s="146"/>
      <c r="I26" s="146"/>
      <c r="J26" s="146"/>
      <c r="K26" s="146"/>
      <c r="L26" s="547"/>
      <c r="M26" s="547"/>
      <c r="N26" s="547"/>
    </row>
    <row r="27" spans="1:14" ht="22.5" customHeight="1" x14ac:dyDescent="0.2">
      <c r="A27" s="547"/>
      <c r="B27" s="542"/>
      <c r="C27" s="544"/>
      <c r="D27" s="138"/>
      <c r="E27" s="138"/>
      <c r="F27" s="138"/>
      <c r="G27" s="146"/>
      <c r="H27" s="146"/>
      <c r="I27" s="146"/>
      <c r="J27" s="146"/>
      <c r="K27" s="146"/>
      <c r="L27" s="547"/>
      <c r="M27" s="547"/>
      <c r="N27" s="547"/>
    </row>
    <row r="28" spans="1:14" ht="22.5" customHeight="1" x14ac:dyDescent="0.2">
      <c r="A28" s="547"/>
      <c r="B28" s="542"/>
      <c r="C28" s="544"/>
      <c r="D28" s="138"/>
      <c r="E28" s="138"/>
      <c r="F28" s="138"/>
      <c r="G28" s="146"/>
      <c r="H28" s="146"/>
      <c r="I28" s="146"/>
      <c r="J28" s="146"/>
      <c r="K28" s="146"/>
      <c r="L28" s="547"/>
      <c r="M28" s="547"/>
      <c r="N28" s="547"/>
    </row>
    <row r="29" spans="1:14" ht="22.5" customHeight="1" x14ac:dyDescent="0.2">
      <c r="A29" s="547"/>
      <c r="B29" s="542"/>
      <c r="C29" s="544"/>
      <c r="D29" s="138"/>
      <c r="E29" s="138"/>
      <c r="F29" s="138"/>
      <c r="G29" s="146"/>
      <c r="H29" s="146"/>
      <c r="I29" s="146"/>
      <c r="J29" s="146"/>
      <c r="K29" s="146"/>
      <c r="L29" s="547"/>
      <c r="M29" s="547"/>
      <c r="N29" s="547"/>
    </row>
    <row r="30" spans="1:14" ht="22.5" customHeight="1" x14ac:dyDescent="0.2">
      <c r="A30" s="547"/>
      <c r="B30" s="542"/>
      <c r="C30" s="544"/>
      <c r="D30" s="138"/>
      <c r="E30" s="138"/>
      <c r="F30" s="138"/>
      <c r="G30" s="146"/>
      <c r="H30" s="146"/>
      <c r="I30" s="146"/>
      <c r="J30" s="146"/>
      <c r="K30" s="146"/>
      <c r="L30" s="547"/>
      <c r="M30" s="547"/>
      <c r="N30" s="547"/>
    </row>
    <row r="31" spans="1:14" ht="22.5" customHeight="1" x14ac:dyDescent="0.2">
      <c r="A31" s="547"/>
      <c r="B31" s="542"/>
      <c r="C31" s="544"/>
      <c r="D31" s="138"/>
      <c r="E31" s="138"/>
      <c r="F31" s="138"/>
      <c r="G31" s="146"/>
      <c r="H31" s="146"/>
      <c r="I31" s="146"/>
      <c r="J31" s="146"/>
      <c r="K31" s="146"/>
      <c r="L31" s="547"/>
      <c r="M31" s="547"/>
      <c r="N31" s="547"/>
    </row>
    <row r="32" spans="1:14" ht="22.5" customHeight="1" x14ac:dyDescent="0.2">
      <c r="A32" s="547"/>
      <c r="B32" s="542"/>
      <c r="C32" s="544"/>
      <c r="D32" s="138"/>
      <c r="E32" s="138"/>
      <c r="F32" s="138"/>
      <c r="G32" s="146"/>
      <c r="H32" s="146"/>
      <c r="I32" s="146"/>
      <c r="J32" s="146"/>
      <c r="K32" s="146"/>
      <c r="L32" s="547"/>
      <c r="M32" s="547"/>
      <c r="N32" s="547"/>
    </row>
    <row r="33" spans="1:14" ht="22.5" customHeight="1" x14ac:dyDescent="0.2">
      <c r="A33" s="547"/>
      <c r="B33" s="542"/>
      <c r="C33" s="544"/>
      <c r="D33" s="138"/>
      <c r="E33" s="138"/>
      <c r="F33" s="138"/>
      <c r="G33" s="146"/>
      <c r="H33" s="146"/>
      <c r="I33" s="146"/>
      <c r="J33" s="146"/>
      <c r="K33" s="146"/>
      <c r="L33" s="547"/>
      <c r="M33" s="547"/>
      <c r="N33" s="547"/>
    </row>
    <row r="34" spans="1:14" ht="22.5" customHeight="1" x14ac:dyDescent="0.2">
      <c r="A34" s="547"/>
      <c r="B34" s="542"/>
      <c r="C34" s="544"/>
      <c r="D34" s="138"/>
      <c r="E34" s="138"/>
      <c r="F34" s="138"/>
      <c r="G34" s="146"/>
      <c r="H34" s="146"/>
      <c r="I34" s="146"/>
      <c r="J34" s="146"/>
      <c r="K34" s="146"/>
      <c r="L34" s="547"/>
      <c r="M34" s="547"/>
      <c r="N34" s="547"/>
    </row>
    <row r="35" spans="1:14" ht="22.5" customHeight="1" x14ac:dyDescent="0.2">
      <c r="A35" s="547"/>
      <c r="B35" s="543"/>
      <c r="C35" s="545"/>
      <c r="D35" s="139"/>
      <c r="E35" s="139"/>
      <c r="F35" s="139"/>
      <c r="G35" s="147"/>
      <c r="H35" s="147"/>
      <c r="I35" s="147"/>
      <c r="J35" s="147"/>
      <c r="K35" s="147"/>
      <c r="L35" s="547"/>
      <c r="M35" s="547"/>
      <c r="N35" s="547"/>
    </row>
    <row r="36" spans="1:14" ht="22.5" customHeight="1" x14ac:dyDescent="0.2">
      <c r="A36" s="547"/>
      <c r="B36" s="1119" t="s">
        <v>201</v>
      </c>
      <c r="C36" s="1120"/>
      <c r="D36" s="1120"/>
      <c r="E36" s="1120"/>
      <c r="F36" s="1121"/>
      <c r="G36" s="575">
        <f>SUM(G14:G35)</f>
        <v>0</v>
      </c>
      <c r="H36" s="575">
        <f>SUM(H14:H35)</f>
        <v>0</v>
      </c>
      <c r="I36" s="575">
        <f>SUM(I14:I35)</f>
        <v>0</v>
      </c>
      <c r="J36" s="575">
        <f>SUM(J14:J35)</f>
        <v>0</v>
      </c>
      <c r="K36" s="575">
        <f>SUM(K14:K35)</f>
        <v>0</v>
      </c>
      <c r="L36" s="548"/>
      <c r="M36" s="547"/>
      <c r="N36" s="547"/>
    </row>
    <row r="37" spans="1:14" ht="36.75" customHeight="1" x14ac:dyDescent="0.2">
      <c r="A37" s="547"/>
      <c r="B37" s="547"/>
      <c r="C37" s="547"/>
      <c r="D37" s="547"/>
      <c r="E37" s="548"/>
      <c r="F37" s="548"/>
      <c r="G37" s="547"/>
      <c r="H37" s="547"/>
      <c r="I37" s="560"/>
      <c r="J37" s="547"/>
      <c r="K37" s="547"/>
      <c r="L37" s="547"/>
      <c r="M37" s="547"/>
      <c r="N37" s="547"/>
    </row>
    <row r="38" spans="1:14" ht="18" customHeight="1" x14ac:dyDescent="0.2">
      <c r="A38" s="547"/>
      <c r="B38" s="547"/>
      <c r="C38" s="547"/>
      <c r="D38" s="547"/>
      <c r="E38" s="548"/>
      <c r="F38" s="548"/>
      <c r="G38" s="547"/>
      <c r="H38" s="547"/>
      <c r="I38" s="560"/>
      <c r="J38" s="547"/>
      <c r="K38" s="547"/>
      <c r="L38" s="547"/>
      <c r="M38" s="547"/>
      <c r="N38" s="547"/>
    </row>
    <row r="39" spans="1:14" ht="18" customHeight="1" x14ac:dyDescent="0.2">
      <c r="A39" s="547"/>
      <c r="B39" s="561"/>
      <c r="C39" s="561"/>
      <c r="D39" s="561"/>
      <c r="E39" s="548"/>
      <c r="F39" s="548"/>
      <c r="G39" s="547"/>
      <c r="H39" s="547"/>
      <c r="I39" s="562"/>
      <c r="J39" s="562"/>
      <c r="K39" s="563"/>
      <c r="L39" s="547"/>
      <c r="M39" s="547"/>
      <c r="N39" s="547"/>
    </row>
    <row r="40" spans="1:14" ht="18" customHeight="1" x14ac:dyDescent="0.25">
      <c r="A40" s="547"/>
      <c r="B40" s="564"/>
      <c r="C40" s="564"/>
      <c r="D40" s="564"/>
      <c r="E40" s="237"/>
      <c r="F40" s="237"/>
      <c r="G40" s="238"/>
      <c r="H40" s="238"/>
      <c r="I40" s="238"/>
      <c r="J40" s="552"/>
      <c r="K40" s="576" t="s">
        <v>313</v>
      </c>
      <c r="L40" s="238"/>
      <c r="M40" s="547"/>
      <c r="N40" s="547"/>
    </row>
    <row r="41" spans="1:14" ht="17.25" customHeight="1" x14ac:dyDescent="0.2">
      <c r="A41" s="547"/>
      <c r="B41" s="547"/>
      <c r="C41" s="547"/>
      <c r="D41" s="547"/>
      <c r="E41" s="548"/>
      <c r="F41" s="548"/>
      <c r="G41" s="547"/>
      <c r="H41" s="547"/>
      <c r="I41" s="547"/>
      <c r="J41" s="547"/>
      <c r="K41" s="547"/>
      <c r="L41" s="547"/>
      <c r="M41" s="547"/>
      <c r="N41" s="547"/>
    </row>
    <row r="42" spans="1:14" ht="17.25" hidden="1" customHeight="1" x14ac:dyDescent="0.2">
      <c r="A42" s="547"/>
      <c r="B42" s="547"/>
      <c r="C42" s="547"/>
      <c r="D42" s="547"/>
      <c r="E42" s="548"/>
      <c r="F42" s="548"/>
      <c r="G42" s="547"/>
      <c r="H42" s="547"/>
      <c r="I42" s="547"/>
      <c r="J42" s="547"/>
      <c r="K42" s="547"/>
      <c r="L42" s="547"/>
      <c r="M42" s="547"/>
      <c r="N42" s="547"/>
    </row>
    <row r="43" spans="1:14" s="92" customFormat="1" ht="24.75" hidden="1" customHeight="1" x14ac:dyDescent="0.2">
      <c r="A43" s="548"/>
      <c r="B43" s="547"/>
      <c r="C43" s="547"/>
      <c r="D43" s="547"/>
      <c r="E43" s="548"/>
      <c r="F43" s="548"/>
      <c r="G43" s="547"/>
      <c r="H43" s="547"/>
      <c r="I43" s="547"/>
      <c r="J43" s="547"/>
      <c r="K43" s="547"/>
      <c r="L43" s="547"/>
      <c r="M43" s="548"/>
      <c r="N43" s="548"/>
    </row>
    <row r="44" spans="1:14" ht="18" customHeight="1" x14ac:dyDescent="0.2">
      <c r="A44" s="547"/>
      <c r="B44" s="547"/>
      <c r="C44" s="547"/>
      <c r="D44" s="547"/>
      <c r="E44" s="548"/>
      <c r="F44" s="548"/>
      <c r="G44" s="547"/>
      <c r="H44" s="547"/>
      <c r="I44" s="547"/>
      <c r="J44" s="547"/>
      <c r="K44" s="547"/>
      <c r="L44" s="547"/>
      <c r="M44" s="547"/>
      <c r="N44" s="547"/>
    </row>
    <row r="45" spans="1:14" ht="20.25" customHeight="1" x14ac:dyDescent="0.2">
      <c r="A45" s="547"/>
      <c r="B45" s="547"/>
      <c r="C45" s="547"/>
      <c r="D45" s="547"/>
      <c r="E45" s="548"/>
      <c r="F45" s="548"/>
      <c r="G45" s="547"/>
      <c r="H45" s="547"/>
      <c r="I45" s="547"/>
      <c r="J45" s="547"/>
      <c r="K45" s="547"/>
      <c r="L45" s="547"/>
      <c r="M45" s="547"/>
      <c r="N45" s="547"/>
    </row>
    <row r="46" spans="1:14" s="93" customFormat="1" ht="15" x14ac:dyDescent="0.25">
      <c r="A46" s="238"/>
      <c r="B46" s="547"/>
      <c r="C46" s="547"/>
      <c r="D46" s="547"/>
      <c r="E46" s="548"/>
      <c r="F46" s="548"/>
      <c r="G46" s="547"/>
      <c r="H46" s="547"/>
      <c r="I46" s="547"/>
      <c r="J46" s="547"/>
      <c r="K46" s="547"/>
      <c r="L46" s="547"/>
      <c r="M46" s="238"/>
      <c r="N46" s="238"/>
    </row>
    <row r="47" spans="1:14" x14ac:dyDescent="0.2">
      <c r="A47" s="547"/>
      <c r="B47" s="547"/>
      <c r="C47" s="547"/>
      <c r="D47" s="547"/>
      <c r="E47" s="548"/>
      <c r="F47" s="548"/>
      <c r="G47" s="547"/>
      <c r="H47" s="547"/>
      <c r="I47" s="547"/>
      <c r="J47" s="547"/>
      <c r="K47" s="547"/>
      <c r="L47" s="547"/>
      <c r="M47" s="547"/>
      <c r="N47" s="547"/>
    </row>
  </sheetData>
  <sheetProtection algorithmName="SHA-512" hashValue="/5r2mtx2f5gI6NmsYTtvjosr1hp8JJl1z8RKzK6dUv1BpaogVI1OlKN6IJPxmPz1yhMdxRy/yHF3FFe6LQxLxg==" saltValue="/hzojGGlE3oml9So0riVHA==" spinCount="100000" sheet="1" objects="1" scenarios="1" formatCells="0" formatColumns="0" formatRows="0" insertRows="0" sort="0" autoFilter="0"/>
  <mergeCells count="6">
    <mergeCell ref="J4:K4"/>
    <mergeCell ref="J5:K5"/>
    <mergeCell ref="H11:K11"/>
    <mergeCell ref="B36:F36"/>
    <mergeCell ref="B8:K8"/>
    <mergeCell ref="B9:K9"/>
  </mergeCells>
  <dataValidations count="1">
    <dataValidation type="date" showInputMessage="1" showErrorMessage="1" error="Fecha de Registro no valida" prompt="Ingrese la Fecha de Registro DD/MM/AÑO_x000a_" sqref="K6" xr:uid="{85337438-05C5-42C0-BC06-1407BD7BCCF0}">
      <formula1>45870</formula1>
      <formula2>46022</formula2>
    </dataValidation>
  </dataValidations>
  <printOptions horizontalCentered="1"/>
  <pageMargins left="0.15748031496062992" right="0.15748031496062992" top="0.23622047244094491" bottom="0.11811023622047245" header="0.31496062992125984" footer="0.15748031496062992"/>
  <pageSetup paperSize="9"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rgb="FFCCFF99"/>
  </sheetPr>
  <dimension ref="A1:AA46"/>
  <sheetViews>
    <sheetView showGridLines="0" zoomScale="85" zoomScaleNormal="85" zoomScaleSheetLayoutView="70" workbookViewId="0">
      <selection activeCell="H36" sqref="H36:I36"/>
    </sheetView>
  </sheetViews>
  <sheetFormatPr baseColWidth="10" defaultRowHeight="12.75" x14ac:dyDescent="0.2"/>
  <cols>
    <col min="1" max="1" width="3.5703125" style="6" customWidth="1"/>
    <col min="2" max="3" width="12.7109375" style="101" customWidth="1"/>
    <col min="4" max="4" width="45.7109375" style="6" customWidth="1"/>
    <col min="5" max="6" width="29.140625" style="6" customWidth="1"/>
    <col min="7" max="7" width="60.28515625" style="6" customWidth="1"/>
    <col min="8" max="8" width="19" style="6" customWidth="1"/>
    <col min="9" max="9" width="15.5703125" style="6" customWidth="1"/>
    <col min="10" max="10" width="5.85546875" style="217" customWidth="1"/>
    <col min="11" max="11" width="11.5703125" style="262" customWidth="1"/>
    <col min="12" max="27" width="11.42578125" style="217"/>
    <col min="28" max="16384" width="11.42578125" style="6"/>
  </cols>
  <sheetData>
    <row r="1" spans="1:27" x14ac:dyDescent="0.2">
      <c r="A1" s="217"/>
      <c r="B1" s="579"/>
      <c r="C1" s="579"/>
      <c r="D1" s="217"/>
      <c r="E1" s="217"/>
      <c r="F1" s="217"/>
      <c r="G1" s="217"/>
      <c r="H1" s="217"/>
      <c r="I1" s="217"/>
    </row>
    <row r="2" spans="1:27" s="10" customFormat="1" ht="13.5" thickBot="1" x14ac:dyDescent="0.25">
      <c r="A2" s="180"/>
      <c r="B2" s="180"/>
      <c r="C2" s="580"/>
      <c r="D2" s="581"/>
      <c r="E2" s="581"/>
      <c r="F2" s="581"/>
      <c r="G2" s="581"/>
      <c r="H2" s="180"/>
      <c r="I2" s="180"/>
      <c r="J2" s="180"/>
      <c r="K2" s="261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</row>
    <row r="3" spans="1:27" s="10" customFormat="1" ht="20.25" customHeight="1" x14ac:dyDescent="0.25">
      <c r="A3" s="180"/>
      <c r="B3" s="582" t="s">
        <v>0</v>
      </c>
      <c r="C3" s="583"/>
      <c r="D3" s="581"/>
      <c r="E3" s="581"/>
      <c r="F3" s="581"/>
      <c r="G3" s="581"/>
      <c r="H3" s="1123" t="s">
        <v>164</v>
      </c>
      <c r="I3" s="1124"/>
      <c r="J3" s="180"/>
      <c r="K3" s="261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</row>
    <row r="4" spans="1:27" s="10" customFormat="1" ht="20.25" customHeight="1" x14ac:dyDescent="0.3">
      <c r="A4" s="180"/>
      <c r="B4" s="593" t="s">
        <v>165</v>
      </c>
      <c r="C4" s="584"/>
      <c r="D4" s="584"/>
      <c r="E4" s="584"/>
      <c r="F4" s="585"/>
      <c r="G4" s="585"/>
      <c r="H4" s="885" t="s">
        <v>323</v>
      </c>
      <c r="I4" s="887"/>
      <c r="J4" s="180"/>
      <c r="K4" s="261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s="10" customFormat="1" ht="20.25" customHeight="1" thickBot="1" x14ac:dyDescent="0.35">
      <c r="A5" s="180"/>
      <c r="B5" s="584"/>
      <c r="C5" s="584"/>
      <c r="D5" s="584"/>
      <c r="E5" s="584"/>
      <c r="F5" s="585"/>
      <c r="G5" s="585"/>
      <c r="H5" s="708" t="s">
        <v>322</v>
      </c>
      <c r="I5" s="707"/>
      <c r="J5" s="180"/>
      <c r="K5" s="261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</row>
    <row r="6" spans="1:27" s="10" customFormat="1" ht="23.25" customHeight="1" x14ac:dyDescent="0.3">
      <c r="A6" s="180"/>
      <c r="B6" s="1130" t="s">
        <v>378</v>
      </c>
      <c r="C6" s="1130"/>
      <c r="D6" s="1130"/>
      <c r="E6" s="1130"/>
      <c r="F6" s="1130"/>
      <c r="G6" s="1130"/>
      <c r="H6" s="1130"/>
      <c r="I6" s="1130"/>
      <c r="J6" s="180"/>
      <c r="K6" s="261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</row>
    <row r="7" spans="1:27" s="10" customFormat="1" ht="23.25" customHeight="1" x14ac:dyDescent="0.3">
      <c r="A7" s="180"/>
      <c r="B7" s="1130" t="s">
        <v>387</v>
      </c>
      <c r="C7" s="1130"/>
      <c r="D7" s="1130"/>
      <c r="E7" s="1130"/>
      <c r="F7" s="1130"/>
      <c r="G7" s="1130"/>
      <c r="H7" s="1130"/>
      <c r="I7" s="1130"/>
      <c r="J7" s="180"/>
      <c r="K7" s="261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</row>
    <row r="8" spans="1:27" s="10" customFormat="1" ht="27" customHeight="1" x14ac:dyDescent="0.25">
      <c r="A8" s="180"/>
      <c r="B8" s="586"/>
      <c r="C8" s="586"/>
      <c r="D8" s="179"/>
      <c r="E8" s="179"/>
      <c r="F8" s="179"/>
      <c r="G8" s="179"/>
      <c r="H8" s="122"/>
      <c r="I8" s="180"/>
      <c r="J8" s="180"/>
      <c r="K8" s="261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</row>
    <row r="9" spans="1:27" ht="15.75" customHeight="1" x14ac:dyDescent="0.2">
      <c r="A9" s="217"/>
      <c r="B9" s="1131" t="s">
        <v>101</v>
      </c>
      <c r="C9" s="1132"/>
      <c r="D9" s="956"/>
      <c r="E9" s="985" t="s">
        <v>404</v>
      </c>
      <c r="F9" s="985" t="s">
        <v>443</v>
      </c>
      <c r="G9" s="985" t="s">
        <v>358</v>
      </c>
      <c r="H9" s="1125" t="s">
        <v>442</v>
      </c>
      <c r="I9" s="1125"/>
    </row>
    <row r="10" spans="1:27" x14ac:dyDescent="0.2">
      <c r="A10" s="217"/>
      <c r="B10" s="957"/>
      <c r="C10" s="958"/>
      <c r="D10" s="959"/>
      <c r="E10" s="1002"/>
      <c r="F10" s="1002"/>
      <c r="G10" s="1002"/>
      <c r="H10" s="1125"/>
      <c r="I10" s="1125"/>
      <c r="J10" s="263"/>
    </row>
    <row r="11" spans="1:27" x14ac:dyDescent="0.2">
      <c r="A11" s="217"/>
      <c r="B11" s="1133" t="s">
        <v>218</v>
      </c>
      <c r="C11" s="1136" t="s">
        <v>242</v>
      </c>
      <c r="D11" s="985" t="s">
        <v>444</v>
      </c>
      <c r="E11" s="1002"/>
      <c r="F11" s="1002"/>
      <c r="G11" s="1002"/>
      <c r="H11" s="1125"/>
      <c r="I11" s="1125"/>
      <c r="J11" s="263"/>
    </row>
    <row r="12" spans="1:27" x14ac:dyDescent="0.2">
      <c r="A12" s="217"/>
      <c r="B12" s="1134"/>
      <c r="C12" s="1137"/>
      <c r="D12" s="1002"/>
      <c r="E12" s="1002"/>
      <c r="F12" s="1002"/>
      <c r="G12" s="1002"/>
      <c r="H12" s="1125"/>
      <c r="I12" s="1125"/>
      <c r="J12" s="264"/>
    </row>
    <row r="13" spans="1:27" ht="4.5" customHeight="1" x14ac:dyDescent="0.2">
      <c r="A13" s="217"/>
      <c r="B13" s="1134"/>
      <c r="C13" s="1137"/>
      <c r="D13" s="1002"/>
      <c r="E13" s="1002"/>
      <c r="F13" s="1002"/>
      <c r="G13" s="1002"/>
      <c r="H13" s="1125"/>
      <c r="I13" s="1125"/>
      <c r="J13" s="264"/>
    </row>
    <row r="14" spans="1:27" x14ac:dyDescent="0.2">
      <c r="A14" s="217"/>
      <c r="B14" s="1135"/>
      <c r="C14" s="1138"/>
      <c r="D14" s="1003"/>
      <c r="E14" s="1003"/>
      <c r="F14" s="1003"/>
      <c r="G14" s="1003"/>
      <c r="H14" s="1125"/>
      <c r="I14" s="1125"/>
      <c r="J14" s="265"/>
      <c r="K14" s="266"/>
    </row>
    <row r="15" spans="1:27" ht="29.25" customHeight="1" x14ac:dyDescent="0.2">
      <c r="A15" s="217"/>
      <c r="B15" s="99"/>
      <c r="C15" s="99"/>
      <c r="D15" s="598"/>
      <c r="E15" s="140"/>
      <c r="F15" s="140"/>
      <c r="G15" s="577"/>
      <c r="H15" s="1126">
        <f>+F15+E15</f>
        <v>0</v>
      </c>
      <c r="I15" s="1127"/>
    </row>
    <row r="16" spans="1:27" ht="29.25" customHeight="1" x14ac:dyDescent="0.2">
      <c r="A16" s="217"/>
      <c r="B16" s="99"/>
      <c r="C16" s="99"/>
      <c r="D16" s="598"/>
      <c r="E16" s="140"/>
      <c r="F16" s="140"/>
      <c r="G16" s="577"/>
      <c r="H16" s="1128">
        <f t="shared" ref="H16:H39" si="0">+F16+E16</f>
        <v>0</v>
      </c>
      <c r="I16" s="1129"/>
    </row>
    <row r="17" spans="1:9" ht="29.25" customHeight="1" x14ac:dyDescent="0.2">
      <c r="A17" s="217"/>
      <c r="B17" s="99"/>
      <c r="C17" s="99"/>
      <c r="D17" s="598"/>
      <c r="E17" s="140"/>
      <c r="F17" s="140"/>
      <c r="G17" s="577"/>
      <c r="H17" s="1128">
        <f t="shared" si="0"/>
        <v>0</v>
      </c>
      <c r="I17" s="1129"/>
    </row>
    <row r="18" spans="1:9" ht="29.25" customHeight="1" x14ac:dyDescent="0.2">
      <c r="A18" s="217"/>
      <c r="B18" s="99"/>
      <c r="C18" s="99"/>
      <c r="D18" s="598"/>
      <c r="E18" s="140"/>
      <c r="F18" s="140"/>
      <c r="G18" s="577"/>
      <c r="H18" s="1128">
        <f t="shared" si="0"/>
        <v>0</v>
      </c>
      <c r="I18" s="1129"/>
    </row>
    <row r="19" spans="1:9" ht="29.25" customHeight="1" x14ac:dyDescent="0.2">
      <c r="A19" s="217"/>
      <c r="B19" s="99"/>
      <c r="C19" s="99"/>
      <c r="D19" s="598"/>
      <c r="E19" s="140"/>
      <c r="F19" s="140"/>
      <c r="G19" s="577"/>
      <c r="H19" s="1128">
        <f t="shared" si="0"/>
        <v>0</v>
      </c>
      <c r="I19" s="1129"/>
    </row>
    <row r="20" spans="1:9" ht="29.25" customHeight="1" x14ac:dyDescent="0.2">
      <c r="A20" s="217"/>
      <c r="B20" s="99"/>
      <c r="C20" s="99"/>
      <c r="D20" s="598"/>
      <c r="E20" s="140"/>
      <c r="F20" s="140"/>
      <c r="G20" s="577"/>
      <c r="H20" s="1128">
        <f t="shared" si="0"/>
        <v>0</v>
      </c>
      <c r="I20" s="1129"/>
    </row>
    <row r="21" spans="1:9" ht="29.25" customHeight="1" x14ac:dyDescent="0.2">
      <c r="A21" s="217"/>
      <c r="B21" s="99"/>
      <c r="C21" s="99"/>
      <c r="D21" s="598"/>
      <c r="E21" s="140"/>
      <c r="F21" s="140"/>
      <c r="G21" s="577"/>
      <c r="H21" s="1128">
        <f t="shared" si="0"/>
        <v>0</v>
      </c>
      <c r="I21" s="1129"/>
    </row>
    <row r="22" spans="1:9" ht="29.25" customHeight="1" x14ac:dyDescent="0.2">
      <c r="A22" s="217"/>
      <c r="B22" s="99"/>
      <c r="C22" s="99"/>
      <c r="D22" s="598"/>
      <c r="E22" s="140"/>
      <c r="F22" s="140"/>
      <c r="G22" s="577"/>
      <c r="H22" s="1128">
        <f t="shared" si="0"/>
        <v>0</v>
      </c>
      <c r="I22" s="1129"/>
    </row>
    <row r="23" spans="1:9" ht="29.25" customHeight="1" x14ac:dyDescent="0.2">
      <c r="A23" s="217"/>
      <c r="B23" s="99"/>
      <c r="C23" s="99"/>
      <c r="D23" s="598"/>
      <c r="E23" s="140"/>
      <c r="F23" s="140"/>
      <c r="G23" s="577"/>
      <c r="H23" s="1128">
        <f t="shared" si="0"/>
        <v>0</v>
      </c>
      <c r="I23" s="1129"/>
    </row>
    <row r="24" spans="1:9" ht="29.25" customHeight="1" x14ac:dyDescent="0.2">
      <c r="A24" s="217"/>
      <c r="B24" s="99"/>
      <c r="C24" s="99"/>
      <c r="D24" s="598"/>
      <c r="E24" s="140"/>
      <c r="F24" s="140"/>
      <c r="G24" s="577"/>
      <c r="H24" s="1128">
        <f t="shared" si="0"/>
        <v>0</v>
      </c>
      <c r="I24" s="1129"/>
    </row>
    <row r="25" spans="1:9" ht="29.25" customHeight="1" x14ac:dyDescent="0.2">
      <c r="A25" s="217"/>
      <c r="B25" s="99"/>
      <c r="C25" s="99"/>
      <c r="D25" s="598"/>
      <c r="E25" s="140"/>
      <c r="F25" s="140"/>
      <c r="G25" s="577"/>
      <c r="H25" s="1128">
        <f t="shared" si="0"/>
        <v>0</v>
      </c>
      <c r="I25" s="1129"/>
    </row>
    <row r="26" spans="1:9" ht="29.25" customHeight="1" x14ac:dyDescent="0.2">
      <c r="A26" s="217"/>
      <c r="B26" s="99"/>
      <c r="C26" s="99"/>
      <c r="D26" s="598"/>
      <c r="E26" s="140"/>
      <c r="F26" s="140"/>
      <c r="G26" s="577"/>
      <c r="H26" s="1128">
        <f t="shared" si="0"/>
        <v>0</v>
      </c>
      <c r="I26" s="1129"/>
    </row>
    <row r="27" spans="1:9" ht="29.25" customHeight="1" x14ac:dyDescent="0.2">
      <c r="A27" s="217"/>
      <c r="B27" s="99"/>
      <c r="C27" s="99"/>
      <c r="D27" s="598"/>
      <c r="E27" s="140"/>
      <c r="F27" s="140"/>
      <c r="G27" s="577"/>
      <c r="H27" s="1128">
        <f t="shared" si="0"/>
        <v>0</v>
      </c>
      <c r="I27" s="1129"/>
    </row>
    <row r="28" spans="1:9" ht="29.25" customHeight="1" x14ac:dyDescent="0.2">
      <c r="A28" s="217"/>
      <c r="B28" s="99"/>
      <c r="C28" s="99"/>
      <c r="D28" s="598"/>
      <c r="E28" s="140"/>
      <c r="F28" s="140"/>
      <c r="G28" s="577"/>
      <c r="H28" s="1128">
        <f t="shared" si="0"/>
        <v>0</v>
      </c>
      <c r="I28" s="1129"/>
    </row>
    <row r="29" spans="1:9" ht="29.25" customHeight="1" x14ac:dyDescent="0.2">
      <c r="A29" s="217"/>
      <c r="B29" s="99"/>
      <c r="C29" s="99"/>
      <c r="D29" s="598"/>
      <c r="E29" s="140"/>
      <c r="F29" s="140"/>
      <c r="G29" s="577"/>
      <c r="H29" s="1128">
        <f t="shared" si="0"/>
        <v>0</v>
      </c>
      <c r="I29" s="1129"/>
    </row>
    <row r="30" spans="1:9" ht="29.25" customHeight="1" x14ac:dyDescent="0.2">
      <c r="A30" s="217"/>
      <c r="B30" s="99"/>
      <c r="C30" s="99"/>
      <c r="D30" s="598"/>
      <c r="E30" s="140"/>
      <c r="F30" s="140"/>
      <c r="G30" s="577"/>
      <c r="H30" s="1128">
        <f t="shared" si="0"/>
        <v>0</v>
      </c>
      <c r="I30" s="1129"/>
    </row>
    <row r="31" spans="1:9" ht="29.25" customHeight="1" x14ac:dyDescent="0.2">
      <c r="A31" s="217"/>
      <c r="B31" s="99"/>
      <c r="C31" s="99"/>
      <c r="D31" s="598"/>
      <c r="E31" s="140"/>
      <c r="F31" s="140"/>
      <c r="G31" s="577"/>
      <c r="H31" s="1128">
        <f t="shared" si="0"/>
        <v>0</v>
      </c>
      <c r="I31" s="1129"/>
    </row>
    <row r="32" spans="1:9" ht="29.25" customHeight="1" x14ac:dyDescent="0.2">
      <c r="A32" s="217"/>
      <c r="B32" s="99"/>
      <c r="C32" s="99"/>
      <c r="D32" s="598"/>
      <c r="E32" s="140"/>
      <c r="F32" s="140"/>
      <c r="G32" s="577"/>
      <c r="H32" s="1128">
        <f t="shared" si="0"/>
        <v>0</v>
      </c>
      <c r="I32" s="1129"/>
    </row>
    <row r="33" spans="1:27" ht="29.25" customHeight="1" x14ac:dyDescent="0.2">
      <c r="A33" s="217"/>
      <c r="B33" s="99"/>
      <c r="C33" s="99"/>
      <c r="D33" s="598"/>
      <c r="E33" s="140"/>
      <c r="F33" s="140"/>
      <c r="G33" s="577"/>
      <c r="H33" s="1128">
        <f t="shared" si="0"/>
        <v>0</v>
      </c>
      <c r="I33" s="1129"/>
    </row>
    <row r="34" spans="1:27" ht="29.25" customHeight="1" x14ac:dyDescent="0.2">
      <c r="A34" s="217"/>
      <c r="B34" s="99"/>
      <c r="C34" s="99"/>
      <c r="D34" s="598"/>
      <c r="E34" s="140"/>
      <c r="F34" s="140"/>
      <c r="G34" s="577"/>
      <c r="H34" s="1128">
        <f t="shared" si="0"/>
        <v>0</v>
      </c>
      <c r="I34" s="1129"/>
    </row>
    <row r="35" spans="1:27" ht="29.25" customHeight="1" x14ac:dyDescent="0.2">
      <c r="A35" s="217"/>
      <c r="B35" s="99"/>
      <c r="C35" s="99"/>
      <c r="D35" s="598"/>
      <c r="E35" s="140"/>
      <c r="F35" s="140"/>
      <c r="G35" s="577"/>
      <c r="H35" s="1128">
        <f t="shared" si="0"/>
        <v>0</v>
      </c>
      <c r="I35" s="1129"/>
    </row>
    <row r="36" spans="1:27" ht="29.25" customHeight="1" x14ac:dyDescent="0.2">
      <c r="A36" s="217"/>
      <c r="B36" s="99"/>
      <c r="C36" s="99"/>
      <c r="D36" s="598"/>
      <c r="E36" s="140"/>
      <c r="F36" s="140"/>
      <c r="G36" s="577"/>
      <c r="H36" s="1128">
        <f t="shared" si="0"/>
        <v>0</v>
      </c>
      <c r="I36" s="1129"/>
    </row>
    <row r="37" spans="1:27" ht="29.25" customHeight="1" x14ac:dyDescent="0.2">
      <c r="A37" s="217"/>
      <c r="B37" s="99"/>
      <c r="C37" s="99"/>
      <c r="D37" s="598"/>
      <c r="E37" s="140"/>
      <c r="F37" s="140"/>
      <c r="G37" s="577"/>
      <c r="H37" s="1128">
        <f t="shared" si="0"/>
        <v>0</v>
      </c>
      <c r="I37" s="1129"/>
    </row>
    <row r="38" spans="1:27" ht="29.25" customHeight="1" x14ac:dyDescent="0.2">
      <c r="A38" s="217"/>
      <c r="B38" s="99"/>
      <c r="C38" s="99"/>
      <c r="D38" s="598"/>
      <c r="E38" s="140"/>
      <c r="F38" s="140"/>
      <c r="G38" s="577"/>
      <c r="H38" s="1128">
        <f t="shared" si="0"/>
        <v>0</v>
      </c>
      <c r="I38" s="1129"/>
    </row>
    <row r="39" spans="1:27" ht="29.25" customHeight="1" x14ac:dyDescent="0.2">
      <c r="A39" s="217"/>
      <c r="B39" s="100"/>
      <c r="C39" s="100"/>
      <c r="D39" s="599"/>
      <c r="E39" s="141"/>
      <c r="F39" s="141"/>
      <c r="G39" s="578"/>
      <c r="H39" s="1128">
        <f t="shared" si="0"/>
        <v>0</v>
      </c>
      <c r="I39" s="1129"/>
    </row>
    <row r="40" spans="1:27" s="10" customFormat="1" ht="24.95" customHeight="1" x14ac:dyDescent="0.2">
      <c r="A40" s="180"/>
      <c r="B40" s="595" t="s">
        <v>201</v>
      </c>
      <c r="C40" s="596"/>
      <c r="D40" s="597"/>
      <c r="E40" s="142">
        <f t="shared" ref="E40:H40" si="1">SUM(E15:E39)</f>
        <v>0</v>
      </c>
      <c r="F40" s="142">
        <f t="shared" si="1"/>
        <v>0</v>
      </c>
      <c r="G40" s="142"/>
      <c r="H40" s="1140">
        <f t="shared" si="1"/>
        <v>0</v>
      </c>
      <c r="I40" s="1141"/>
      <c r="J40" s="180"/>
      <c r="K40" s="261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</row>
    <row r="41" spans="1:27" s="10" customFormat="1" ht="38.25" customHeight="1" x14ac:dyDescent="0.2">
      <c r="A41" s="180"/>
      <c r="B41" s="587"/>
      <c r="C41" s="587"/>
      <c r="D41" s="273"/>
      <c r="E41" s="273"/>
      <c r="F41" s="273"/>
      <c r="G41" s="273"/>
      <c r="H41" s="588"/>
      <c r="I41" s="180"/>
      <c r="J41" s="180"/>
      <c r="K41" s="261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</row>
    <row r="42" spans="1:27" s="10" customFormat="1" ht="20.25" customHeight="1" x14ac:dyDescent="0.2">
      <c r="A42" s="180"/>
      <c r="B42" s="587"/>
      <c r="C42" s="587"/>
      <c r="D42" s="273"/>
      <c r="E42" s="273"/>
      <c r="F42" s="273"/>
      <c r="G42" s="273"/>
      <c r="H42" s="588"/>
      <c r="I42" s="180"/>
      <c r="J42" s="180"/>
      <c r="K42" s="261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</row>
    <row r="43" spans="1:27" ht="24" customHeight="1" x14ac:dyDescent="0.25">
      <c r="A43" s="217"/>
      <c r="B43" s="579"/>
      <c r="C43" s="579"/>
      <c r="D43" s="217"/>
      <c r="E43" s="217"/>
      <c r="F43" s="217"/>
      <c r="G43" s="217"/>
      <c r="H43" s="589"/>
      <c r="I43" s="590"/>
    </row>
    <row r="44" spans="1:27" s="13" customFormat="1" ht="30" customHeight="1" x14ac:dyDescent="0.25">
      <c r="A44" s="267"/>
      <c r="B44" s="591"/>
      <c r="C44" s="591"/>
      <c r="D44" s="267"/>
      <c r="E44" s="267"/>
      <c r="F44" s="267"/>
      <c r="G44" s="267"/>
      <c r="H44" s="1139" t="s">
        <v>314</v>
      </c>
      <c r="I44" s="1139"/>
      <c r="J44" s="267"/>
      <c r="K44" s="268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</row>
    <row r="45" spans="1:27" x14ac:dyDescent="0.2">
      <c r="A45" s="217"/>
      <c r="B45" s="579"/>
      <c r="C45" s="579"/>
      <c r="D45" s="217"/>
      <c r="E45" s="217"/>
      <c r="F45" s="217"/>
      <c r="G45" s="217"/>
      <c r="H45" s="217"/>
      <c r="I45" s="217"/>
    </row>
    <row r="46" spans="1:27" x14ac:dyDescent="0.2">
      <c r="A46" s="217"/>
      <c r="B46" s="579"/>
      <c r="C46" s="579"/>
      <c r="D46" s="217"/>
      <c r="E46" s="217"/>
      <c r="F46" s="217"/>
      <c r="G46" s="217"/>
      <c r="H46" s="217"/>
      <c r="I46" s="217"/>
    </row>
  </sheetData>
  <sheetProtection algorithmName="SHA-512" hashValue="dbSFoagS52//KwSa+VxgktTUFP9fbhdg5fx69Dida3nd3YN84R+K/qF1kMOOH0zYU9/VB7jlzJYWYG+InoiP/Q==" saltValue="rTm5zJMm7dTQV+pZvJfLtQ==" spinCount="100000" sheet="1" formatCells="0" formatColumns="0" formatRows="0" insertRows="0" autoFilter="0"/>
  <mergeCells count="39">
    <mergeCell ref="H44:I44"/>
    <mergeCell ref="H37:I37"/>
    <mergeCell ref="H38:I38"/>
    <mergeCell ref="H39:I39"/>
    <mergeCell ref="H40:I40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35:I35"/>
    <mergeCell ref="H36:I36"/>
    <mergeCell ref="H27:I27"/>
    <mergeCell ref="H28:I28"/>
    <mergeCell ref="H29:I29"/>
    <mergeCell ref="H30:I30"/>
    <mergeCell ref="H31:I31"/>
    <mergeCell ref="H32:I32"/>
    <mergeCell ref="H33:I33"/>
    <mergeCell ref="H34:I34"/>
    <mergeCell ref="H3:I3"/>
    <mergeCell ref="H4:I4"/>
    <mergeCell ref="H9:I14"/>
    <mergeCell ref="H15:I15"/>
    <mergeCell ref="H16:I16"/>
    <mergeCell ref="B6:I6"/>
    <mergeCell ref="B7:I7"/>
    <mergeCell ref="F9:F14"/>
    <mergeCell ref="G9:G14"/>
    <mergeCell ref="B9:D10"/>
    <mergeCell ref="B11:B14"/>
    <mergeCell ref="C11:C14"/>
    <mergeCell ref="D11:D14"/>
    <mergeCell ref="E9:E14"/>
  </mergeCells>
  <dataValidations disablePrompts="1" count="1">
    <dataValidation type="date" showInputMessage="1" showErrorMessage="1" error="Fecha de Registro no valida" prompt="Ingrese la Fecha de Registro DD/MM/AÑO_x000a_" sqref="I5" xr:uid="{23AC7F4B-A4CF-4FB4-9866-A2C9BA07E6EC}">
      <formula1>45870</formula1>
      <formula2>46022</formula2>
    </dataValidation>
  </dataValidations>
  <printOptions horizontalCentered="1"/>
  <pageMargins left="0.15748031496062992" right="0.23622047244094491" top="0.31496062992125984" bottom="0.19685039370078741" header="0" footer="0"/>
  <pageSetup paperSize="9"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rgb="FFCCFF99"/>
  </sheetPr>
  <dimension ref="A2:N39"/>
  <sheetViews>
    <sheetView showGridLines="0" topLeftCell="A4" zoomScale="60" zoomScaleNormal="60" workbookViewId="0">
      <selection activeCell="H17" sqref="H17"/>
    </sheetView>
  </sheetViews>
  <sheetFormatPr baseColWidth="10" defaultColWidth="11" defaultRowHeight="15" x14ac:dyDescent="0.25"/>
  <cols>
    <col min="1" max="1" width="2.85546875" style="88" customWidth="1"/>
    <col min="2" max="2" width="12.140625" style="108" customWidth="1"/>
    <col min="3" max="3" width="11" style="108" customWidth="1"/>
    <col min="4" max="4" width="35.140625" style="88" customWidth="1"/>
    <col min="5" max="5" width="39" style="88" customWidth="1"/>
    <col min="6" max="7" width="28.28515625" style="109" customWidth="1"/>
    <col min="8" max="8" width="26.140625" style="109" customWidth="1"/>
    <col min="9" max="9" width="28.28515625" style="109" customWidth="1"/>
    <col min="10" max="10" width="17.85546875" style="109" customWidth="1"/>
    <col min="11" max="11" width="14.140625" style="88" customWidth="1"/>
    <col min="12" max="12" width="21.140625" style="88" customWidth="1"/>
    <col min="13" max="13" width="5.7109375" style="13" customWidth="1"/>
    <col min="14" max="14" width="10.7109375" style="13" customWidth="1"/>
    <col min="15" max="16384" width="11" style="88"/>
  </cols>
  <sheetData>
    <row r="2" spans="1:14" s="85" customFormat="1" x14ac:dyDescent="0.25">
      <c r="B2" s="102" t="s">
        <v>0</v>
      </c>
      <c r="C2" s="102"/>
      <c r="D2" s="86"/>
      <c r="F2" s="103"/>
      <c r="G2" s="103"/>
      <c r="H2" s="103"/>
      <c r="I2" s="103"/>
      <c r="J2" s="103"/>
      <c r="M2" s="15"/>
      <c r="N2" s="15"/>
    </row>
    <row r="3" spans="1:14" s="85" customFormat="1" ht="30" customHeight="1" x14ac:dyDescent="0.25">
      <c r="A3" s="87"/>
      <c r="B3" s="1159" t="s">
        <v>391</v>
      </c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5"/>
      <c r="N3" s="15"/>
    </row>
    <row r="4" spans="1:14" s="85" customFormat="1" ht="30" customHeight="1" thickBot="1" x14ac:dyDescent="0.3">
      <c r="A4" s="87"/>
      <c r="B4" s="1159" t="s">
        <v>390</v>
      </c>
      <c r="C4" s="1159"/>
      <c r="D4" s="1159"/>
      <c r="E4" s="1159"/>
      <c r="F4" s="1159"/>
      <c r="G4" s="1159"/>
      <c r="H4" s="1159"/>
      <c r="I4" s="1159"/>
      <c r="J4" s="1159"/>
      <c r="K4" s="1159"/>
      <c r="L4" s="1159"/>
      <c r="M4" s="15"/>
      <c r="N4" s="15"/>
    </row>
    <row r="5" spans="1:14" s="85" customFormat="1" ht="21.75" customHeight="1" x14ac:dyDescent="0.25">
      <c r="A5" s="87"/>
      <c r="B5" s="104"/>
      <c r="C5" s="104"/>
      <c r="D5" s="105"/>
      <c r="E5" s="105"/>
      <c r="F5" s="106"/>
      <c r="G5" s="106"/>
      <c r="H5" s="106"/>
      <c r="I5" s="106"/>
      <c r="J5" s="106"/>
      <c r="K5" s="1160" t="s">
        <v>245</v>
      </c>
      <c r="L5" s="1161"/>
      <c r="M5" s="15"/>
      <c r="N5" s="15"/>
    </row>
    <row r="6" spans="1:14" s="85" customFormat="1" ht="21.75" customHeight="1" x14ac:dyDescent="0.25">
      <c r="C6" s="219"/>
      <c r="D6" s="177"/>
      <c r="E6" s="178"/>
      <c r="F6" s="220"/>
      <c r="G6" s="220"/>
      <c r="H6" s="220"/>
      <c r="I6" s="220"/>
      <c r="J6" s="220"/>
      <c r="K6" s="1162" t="s">
        <v>323</v>
      </c>
      <c r="L6" s="1163"/>
      <c r="M6" s="804"/>
      <c r="N6" s="804"/>
    </row>
    <row r="7" spans="1:14" s="85" customFormat="1" ht="21.75" customHeight="1" thickBot="1" x14ac:dyDescent="0.3">
      <c r="C7" s="219"/>
      <c r="D7" s="177"/>
      <c r="E7" s="178"/>
      <c r="F7" s="220"/>
      <c r="G7" s="220"/>
      <c r="H7" s="220"/>
      <c r="I7" s="220"/>
      <c r="J7" s="220"/>
      <c r="K7" s="706" t="s">
        <v>322</v>
      </c>
      <c r="L7" s="707"/>
      <c r="M7" s="15"/>
      <c r="N7" s="15"/>
    </row>
    <row r="8" spans="1:14" s="85" customFormat="1" x14ac:dyDescent="0.25">
      <c r="C8" s="107"/>
      <c r="F8" s="103"/>
      <c r="G8" s="103"/>
      <c r="H8" s="103"/>
      <c r="I8" s="103"/>
      <c r="J8" s="103"/>
      <c r="M8" s="15"/>
      <c r="N8" s="15"/>
    </row>
    <row r="9" spans="1:14" s="85" customFormat="1" ht="24.75" customHeight="1" x14ac:dyDescent="0.25">
      <c r="A9" s="87"/>
      <c r="B9" s="1155" t="s">
        <v>378</v>
      </c>
      <c r="C9" s="1155"/>
      <c r="D9" s="1155"/>
      <c r="E9" s="1155"/>
      <c r="F9" s="1155"/>
      <c r="G9" s="1155"/>
      <c r="H9" s="1155"/>
      <c r="I9" s="1155"/>
      <c r="J9" s="1155"/>
      <c r="K9" s="1155"/>
      <c r="L9" s="1155"/>
      <c r="M9" s="15"/>
      <c r="N9" s="15"/>
    </row>
    <row r="10" spans="1:14" ht="24.75" customHeight="1" x14ac:dyDescent="0.25">
      <c r="B10" s="1155" t="s">
        <v>387</v>
      </c>
      <c r="C10" s="1155"/>
      <c r="D10" s="1155"/>
      <c r="E10" s="1155"/>
      <c r="F10" s="1155"/>
      <c r="G10" s="1155"/>
      <c r="H10" s="1155"/>
      <c r="I10" s="1155"/>
      <c r="J10" s="1155"/>
      <c r="K10" s="1155"/>
      <c r="L10" s="1155"/>
      <c r="M10" s="15"/>
      <c r="N10" s="15"/>
    </row>
    <row r="11" spans="1:14" x14ac:dyDescent="0.25">
      <c r="B11" s="219"/>
      <c r="M11" s="15"/>
      <c r="N11" s="15"/>
    </row>
    <row r="12" spans="1:14" ht="27" customHeight="1" x14ac:dyDescent="0.25">
      <c r="B12" s="1145" t="s">
        <v>218</v>
      </c>
      <c r="C12" s="1146" t="s">
        <v>242</v>
      </c>
      <c r="D12" s="1147" t="s">
        <v>446</v>
      </c>
      <c r="E12" s="1147" t="s">
        <v>221</v>
      </c>
      <c r="F12" s="1148" t="s">
        <v>202</v>
      </c>
      <c r="G12" s="1148"/>
      <c r="H12" s="1148" t="s">
        <v>240</v>
      </c>
      <c r="I12" s="1149" t="s">
        <v>409</v>
      </c>
      <c r="J12" s="1164" t="s">
        <v>222</v>
      </c>
      <c r="K12" s="1165"/>
      <c r="L12" s="1166"/>
      <c r="M12" s="15"/>
      <c r="N12" s="15"/>
    </row>
    <row r="13" spans="1:14" x14ac:dyDescent="0.25">
      <c r="A13" s="89"/>
      <c r="B13" s="1145"/>
      <c r="C13" s="1146"/>
      <c r="D13" s="1147"/>
      <c r="E13" s="1147"/>
      <c r="F13" s="1148" t="s">
        <v>445</v>
      </c>
      <c r="G13" s="1148" t="s">
        <v>442</v>
      </c>
      <c r="H13" s="1148"/>
      <c r="I13" s="1150"/>
      <c r="J13" s="1167"/>
      <c r="K13" s="1168"/>
      <c r="L13" s="1169"/>
      <c r="M13" s="15"/>
      <c r="N13" s="15"/>
    </row>
    <row r="14" spans="1:14" ht="12.75" customHeight="1" x14ac:dyDescent="0.25">
      <c r="A14" s="89"/>
      <c r="B14" s="1145"/>
      <c r="C14" s="1146"/>
      <c r="D14" s="1147"/>
      <c r="E14" s="1147"/>
      <c r="F14" s="1148"/>
      <c r="G14" s="1148"/>
      <c r="H14" s="1148"/>
      <c r="I14" s="1150"/>
      <c r="J14" s="1167"/>
      <c r="K14" s="1168"/>
      <c r="L14" s="1169"/>
      <c r="M14" s="15"/>
      <c r="N14" s="15"/>
    </row>
    <row r="15" spans="1:14" s="111" customFormat="1" x14ac:dyDescent="0.25">
      <c r="A15" s="110"/>
      <c r="B15" s="1145"/>
      <c r="C15" s="1146"/>
      <c r="D15" s="1147"/>
      <c r="E15" s="1147"/>
      <c r="F15" s="1148"/>
      <c r="G15" s="1148"/>
      <c r="H15" s="1148"/>
      <c r="I15" s="1151"/>
      <c r="J15" s="1170"/>
      <c r="K15" s="1171"/>
      <c r="L15" s="1172"/>
      <c r="M15" s="15"/>
      <c r="N15" s="15"/>
    </row>
    <row r="16" spans="1:14" ht="22.5" customHeight="1" x14ac:dyDescent="0.25">
      <c r="B16" s="112"/>
      <c r="C16" s="112"/>
      <c r="D16" s="113"/>
      <c r="E16" s="698"/>
      <c r="F16" s="193"/>
      <c r="G16" s="193"/>
      <c r="H16" s="193"/>
      <c r="I16" s="194"/>
      <c r="J16" s="1173"/>
      <c r="K16" s="1174"/>
      <c r="L16" s="1175"/>
    </row>
    <row r="17" spans="2:14" ht="22.5" customHeight="1" x14ac:dyDescent="0.25">
      <c r="B17" s="114"/>
      <c r="C17" s="114"/>
      <c r="D17" s="115"/>
      <c r="E17" s="699"/>
      <c r="F17" s="195"/>
      <c r="G17" s="195"/>
      <c r="H17" s="195"/>
      <c r="I17" s="196"/>
      <c r="J17" s="1156"/>
      <c r="K17" s="1157"/>
      <c r="L17" s="1158"/>
    </row>
    <row r="18" spans="2:14" ht="22.5" customHeight="1" x14ac:dyDescent="0.25">
      <c r="B18" s="114"/>
      <c r="C18" s="114"/>
      <c r="D18" s="115"/>
      <c r="E18" s="699"/>
      <c r="F18" s="195"/>
      <c r="G18" s="195"/>
      <c r="H18" s="195"/>
      <c r="I18" s="196"/>
      <c r="J18" s="1156"/>
      <c r="K18" s="1157"/>
      <c r="L18" s="1158"/>
    </row>
    <row r="19" spans="2:14" ht="22.5" customHeight="1" x14ac:dyDescent="0.25">
      <c r="B19" s="114"/>
      <c r="C19" s="114"/>
      <c r="D19" s="115"/>
      <c r="E19" s="699"/>
      <c r="F19" s="195"/>
      <c r="G19" s="195"/>
      <c r="H19" s="195"/>
      <c r="I19" s="196"/>
      <c r="J19" s="1156"/>
      <c r="K19" s="1157"/>
      <c r="L19" s="1158"/>
    </row>
    <row r="20" spans="2:14" ht="22.5" customHeight="1" x14ac:dyDescent="0.25">
      <c r="B20" s="114"/>
      <c r="C20" s="114"/>
      <c r="D20" s="115"/>
      <c r="E20" s="699"/>
      <c r="F20" s="195"/>
      <c r="G20" s="195"/>
      <c r="H20" s="195"/>
      <c r="I20" s="196"/>
      <c r="J20" s="1156"/>
      <c r="K20" s="1157"/>
      <c r="L20" s="1158"/>
    </row>
    <row r="21" spans="2:14" ht="22.5" customHeight="1" x14ac:dyDescent="0.25">
      <c r="B21" s="114"/>
      <c r="C21" s="114"/>
      <c r="D21" s="115"/>
      <c r="E21" s="699"/>
      <c r="F21" s="195"/>
      <c r="G21" s="195"/>
      <c r="H21" s="195"/>
      <c r="I21" s="196"/>
      <c r="J21" s="1156"/>
      <c r="K21" s="1157"/>
      <c r="L21" s="1158"/>
    </row>
    <row r="22" spans="2:14" ht="22.5" customHeight="1" x14ac:dyDescent="0.25">
      <c r="B22" s="114"/>
      <c r="C22" s="114"/>
      <c r="D22" s="115"/>
      <c r="E22" s="699"/>
      <c r="F22" s="195"/>
      <c r="G22" s="195"/>
      <c r="H22" s="195"/>
      <c r="I22" s="196"/>
      <c r="J22" s="1156"/>
      <c r="K22" s="1157"/>
      <c r="L22" s="1158"/>
    </row>
    <row r="23" spans="2:14" ht="22.5" customHeight="1" x14ac:dyDescent="0.25">
      <c r="B23" s="114"/>
      <c r="C23" s="114"/>
      <c r="D23" s="115"/>
      <c r="E23" s="699"/>
      <c r="F23" s="195"/>
      <c r="G23" s="195"/>
      <c r="H23" s="195"/>
      <c r="I23" s="196"/>
      <c r="J23" s="1156"/>
      <c r="K23" s="1157"/>
      <c r="L23" s="1158"/>
    </row>
    <row r="24" spans="2:14" ht="22.5" customHeight="1" x14ac:dyDescent="0.25">
      <c r="B24" s="114"/>
      <c r="C24" s="114"/>
      <c r="D24" s="115"/>
      <c r="E24" s="699"/>
      <c r="F24" s="195"/>
      <c r="G24" s="195"/>
      <c r="H24" s="195"/>
      <c r="I24" s="196"/>
      <c r="J24" s="1156"/>
      <c r="K24" s="1157"/>
      <c r="L24" s="1158"/>
    </row>
    <row r="25" spans="2:14" ht="22.5" customHeight="1" x14ac:dyDescent="0.25">
      <c r="B25" s="114"/>
      <c r="C25" s="114"/>
      <c r="D25" s="115"/>
      <c r="E25" s="699"/>
      <c r="F25" s="195"/>
      <c r="G25" s="195"/>
      <c r="H25" s="195"/>
      <c r="I25" s="196"/>
      <c r="J25" s="1156"/>
      <c r="K25" s="1157"/>
      <c r="L25" s="1158"/>
    </row>
    <row r="26" spans="2:14" ht="22.5" customHeight="1" x14ac:dyDescent="0.25">
      <c r="B26" s="114"/>
      <c r="C26" s="114"/>
      <c r="D26" s="115"/>
      <c r="E26" s="699"/>
      <c r="F26" s="195"/>
      <c r="G26" s="195"/>
      <c r="H26" s="195"/>
      <c r="I26" s="196"/>
      <c r="J26" s="1156"/>
      <c r="K26" s="1157"/>
      <c r="L26" s="1158"/>
    </row>
    <row r="27" spans="2:14" ht="22.5" customHeight="1" x14ac:dyDescent="0.25">
      <c r="B27" s="114"/>
      <c r="C27" s="114"/>
      <c r="D27" s="115"/>
      <c r="E27" s="699"/>
      <c r="F27" s="195"/>
      <c r="G27" s="195"/>
      <c r="H27" s="195"/>
      <c r="I27" s="196"/>
      <c r="J27" s="1156"/>
      <c r="K27" s="1157"/>
      <c r="L27" s="1158"/>
    </row>
    <row r="28" spans="2:14" ht="22.5" customHeight="1" x14ac:dyDescent="0.25">
      <c r="B28" s="114"/>
      <c r="C28" s="114"/>
      <c r="D28" s="115"/>
      <c r="E28" s="699"/>
      <c r="F28" s="195"/>
      <c r="G28" s="195"/>
      <c r="H28" s="195"/>
      <c r="I28" s="196"/>
      <c r="J28" s="1156"/>
      <c r="K28" s="1157"/>
      <c r="L28" s="1158"/>
    </row>
    <row r="29" spans="2:14" ht="22.5" customHeight="1" x14ac:dyDescent="0.25">
      <c r="B29" s="114"/>
      <c r="C29" s="114"/>
      <c r="D29" s="115"/>
      <c r="E29" s="699"/>
      <c r="F29" s="195"/>
      <c r="G29" s="195"/>
      <c r="H29" s="195"/>
      <c r="I29" s="196"/>
      <c r="J29" s="1156"/>
      <c r="K29" s="1157"/>
      <c r="L29" s="1158"/>
    </row>
    <row r="30" spans="2:14" ht="22.5" customHeight="1" x14ac:dyDescent="0.25">
      <c r="B30" s="114"/>
      <c r="C30" s="114"/>
      <c r="D30" s="115"/>
      <c r="E30" s="699"/>
      <c r="F30" s="195"/>
      <c r="G30" s="195"/>
      <c r="H30" s="195"/>
      <c r="I30" s="196"/>
      <c r="J30" s="1156"/>
      <c r="K30" s="1157"/>
      <c r="L30" s="1158"/>
      <c r="M30" s="116"/>
      <c r="N30" s="116"/>
    </row>
    <row r="31" spans="2:14" ht="22.5" customHeight="1" x14ac:dyDescent="0.25">
      <c r="B31" s="114"/>
      <c r="C31" s="114"/>
      <c r="D31" s="115"/>
      <c r="E31" s="699"/>
      <c r="F31" s="195"/>
      <c r="G31" s="195"/>
      <c r="H31" s="195"/>
      <c r="I31" s="196"/>
      <c r="J31" s="1156"/>
      <c r="K31" s="1157"/>
      <c r="L31" s="1158"/>
    </row>
    <row r="32" spans="2:14" ht="22.5" customHeight="1" x14ac:dyDescent="0.25">
      <c r="B32" s="114"/>
      <c r="C32" s="114"/>
      <c r="D32" s="115"/>
      <c r="E32" s="699"/>
      <c r="F32" s="195"/>
      <c r="G32" s="195"/>
      <c r="H32" s="195"/>
      <c r="I32" s="196"/>
      <c r="J32" s="1156"/>
      <c r="K32" s="1157"/>
      <c r="L32" s="1158"/>
    </row>
    <row r="33" spans="2:12" ht="22.5" customHeight="1" x14ac:dyDescent="0.25">
      <c r="B33" s="114"/>
      <c r="C33" s="114"/>
      <c r="D33" s="115"/>
      <c r="E33" s="699"/>
      <c r="F33" s="195"/>
      <c r="G33" s="195"/>
      <c r="H33" s="195"/>
      <c r="I33" s="196"/>
      <c r="J33" s="1156"/>
      <c r="K33" s="1157"/>
      <c r="L33" s="1158"/>
    </row>
    <row r="34" spans="2:12" ht="22.5" customHeight="1" x14ac:dyDescent="0.25">
      <c r="B34" s="114"/>
      <c r="C34" s="114"/>
      <c r="D34" s="115"/>
      <c r="E34" s="699"/>
      <c r="F34" s="195"/>
      <c r="G34" s="195"/>
      <c r="H34" s="195"/>
      <c r="I34" s="196"/>
      <c r="J34" s="1156"/>
      <c r="K34" s="1157"/>
      <c r="L34" s="1158"/>
    </row>
    <row r="35" spans="2:12" ht="22.5" customHeight="1" x14ac:dyDescent="0.25">
      <c r="B35" s="117"/>
      <c r="C35" s="117"/>
      <c r="D35" s="118"/>
      <c r="E35" s="700"/>
      <c r="F35" s="197"/>
      <c r="G35" s="197"/>
      <c r="H35" s="197"/>
      <c r="I35" s="198"/>
      <c r="J35" s="1152"/>
      <c r="K35" s="1153"/>
      <c r="L35" s="1154"/>
    </row>
    <row r="36" spans="2:12" ht="22.5" customHeight="1" x14ac:dyDescent="0.25">
      <c r="B36" s="1142" t="s">
        <v>200</v>
      </c>
      <c r="C36" s="1143"/>
      <c r="D36" s="1143"/>
      <c r="E36" s="1144"/>
      <c r="F36" s="199">
        <f>SUM(F16:F35)</f>
        <v>0</v>
      </c>
      <c r="G36" s="199">
        <f t="shared" ref="G36:I36" si="0">SUM(G16:G35)</f>
        <v>0</v>
      </c>
      <c r="H36" s="199">
        <f t="shared" si="0"/>
        <v>0</v>
      </c>
      <c r="I36" s="199">
        <f t="shared" si="0"/>
        <v>0</v>
      </c>
      <c r="J36" s="600"/>
    </row>
    <row r="37" spans="2:12" ht="30" customHeight="1" x14ac:dyDescent="0.25">
      <c r="F37" s="119"/>
      <c r="G37" s="119"/>
      <c r="H37" s="119"/>
      <c r="I37" s="119"/>
      <c r="J37" s="119"/>
    </row>
    <row r="38" spans="2:12" ht="15" customHeight="1" x14ac:dyDescent="0.25">
      <c r="B38" s="120"/>
      <c r="C38" s="120"/>
      <c r="D38" s="7"/>
      <c r="E38" s="7"/>
      <c r="F38" s="121"/>
      <c r="G38" s="121"/>
      <c r="H38" s="121"/>
      <c r="I38" s="121"/>
      <c r="J38" s="143"/>
      <c r="K38" s="602"/>
    </row>
    <row r="39" spans="2:12" ht="23.25" customHeight="1" x14ac:dyDescent="0.25">
      <c r="I39" s="88"/>
      <c r="J39" s="88"/>
      <c r="K39" s="601" t="s">
        <v>285</v>
      </c>
    </row>
  </sheetData>
  <sheetProtection algorithmName="SHA-512" hashValue="y5t5Zlq/XYXnTt6KLf82RXDe0bJir1AlQQKyFPVH+pwlnJFyEtV7WqI8/V4rIIgIFNBMMqPZ/FIYAjxkzbe+Cg==" saltValue="jQfqXm/kYmFbFSflN8G5Ug==" spinCount="100000" sheet="1" objects="1" scenarios="1" formatCells="0" formatColumns="0" formatRows="0" insertColumns="0" deleteRows="0" autoFilter="0"/>
  <mergeCells count="38">
    <mergeCell ref="J34:L34"/>
    <mergeCell ref="J26:L26"/>
    <mergeCell ref="J27:L27"/>
    <mergeCell ref="J28:L28"/>
    <mergeCell ref="J29:L29"/>
    <mergeCell ref="J30:L30"/>
    <mergeCell ref="J31:L31"/>
    <mergeCell ref="J25:L25"/>
    <mergeCell ref="B3:L3"/>
    <mergeCell ref="B4:L4"/>
    <mergeCell ref="J32:L32"/>
    <mergeCell ref="J33:L33"/>
    <mergeCell ref="J20:L20"/>
    <mergeCell ref="J21:L21"/>
    <mergeCell ref="J22:L22"/>
    <mergeCell ref="J23:L23"/>
    <mergeCell ref="J24:L24"/>
    <mergeCell ref="K5:L5"/>
    <mergeCell ref="K6:L6"/>
    <mergeCell ref="J12:L15"/>
    <mergeCell ref="J16:L16"/>
    <mergeCell ref="J17:L17"/>
    <mergeCell ref="B36:E36"/>
    <mergeCell ref="M6:N6"/>
    <mergeCell ref="B12:B15"/>
    <mergeCell ref="C12:C15"/>
    <mergeCell ref="D12:D15"/>
    <mergeCell ref="E12:E15"/>
    <mergeCell ref="F12:G12"/>
    <mergeCell ref="H12:H15"/>
    <mergeCell ref="F13:F15"/>
    <mergeCell ref="G13:G15"/>
    <mergeCell ref="I12:I15"/>
    <mergeCell ref="J35:L35"/>
    <mergeCell ref="B9:L9"/>
    <mergeCell ref="B10:L10"/>
    <mergeCell ref="J18:L18"/>
    <mergeCell ref="J19:L19"/>
  </mergeCells>
  <dataValidations disablePrompts="1" count="1">
    <dataValidation type="date" showInputMessage="1" showErrorMessage="1" error="Fecha de Registro no valida" prompt="Ingrese la Fecha de Registro DD/MM/AÑO_x000a_" sqref="L7" xr:uid="{A35687C9-9209-4FA0-8EB9-6EE8E2BED941}">
      <formula1>45870</formula1>
      <formula2>46022</formula2>
    </dataValidation>
  </dataValidations>
  <printOptions horizontalCentered="1" verticalCentered="1"/>
  <pageMargins left="0.19685039370078741" right="0.19685039370078741" top="0.11811023622047245" bottom="0.19685039370078741" header="0.11811023622047245" footer="0.19685039370078741"/>
  <pageSetup paperSize="9" scale="5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rgb="FFCCFF66"/>
  </sheetPr>
  <dimension ref="A1:Q41"/>
  <sheetViews>
    <sheetView showGridLines="0" zoomScale="70" zoomScaleNormal="70" zoomScaleSheetLayoutView="85" workbookViewId="0">
      <selection activeCell="I13" sqref="I13"/>
    </sheetView>
  </sheetViews>
  <sheetFormatPr baseColWidth="10" defaultRowHeight="12.75" x14ac:dyDescent="0.2"/>
  <cols>
    <col min="1" max="1" width="3" style="84" customWidth="1"/>
    <col min="2" max="2" width="15.85546875" style="84" customWidth="1"/>
    <col min="3" max="3" width="34.85546875" style="84" customWidth="1"/>
    <col min="4" max="12" width="25.5703125" style="84" customWidth="1"/>
    <col min="13" max="13" width="12.5703125" style="84" customWidth="1"/>
    <col min="14" max="14" width="15.7109375" style="84" customWidth="1"/>
    <col min="15" max="15" width="6" style="84" customWidth="1"/>
    <col min="16" max="16" width="11.42578125" style="84" hidden="1" customWidth="1"/>
    <col min="17" max="16384" width="11.42578125" style="84"/>
  </cols>
  <sheetData>
    <row r="1" spans="1:17" ht="13.5" thickBot="1" x14ac:dyDescent="0.25">
      <c r="A1" s="612"/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</row>
    <row r="2" spans="1:17" s="80" customFormat="1" ht="19.5" customHeight="1" x14ac:dyDescent="0.2">
      <c r="A2" s="627"/>
      <c r="B2" s="627"/>
      <c r="C2" s="628"/>
      <c r="D2" s="628"/>
      <c r="E2" s="629"/>
      <c r="F2" s="629"/>
      <c r="G2" s="629"/>
      <c r="H2" s="629"/>
      <c r="I2" s="629"/>
      <c r="J2" s="629"/>
      <c r="K2" s="629"/>
      <c r="L2" s="629"/>
      <c r="M2" s="1190" t="s">
        <v>216</v>
      </c>
      <c r="N2" s="1191"/>
      <c r="O2" s="627"/>
      <c r="P2" s="627"/>
      <c r="Q2" s="627"/>
    </row>
    <row r="3" spans="1:17" s="604" customFormat="1" ht="19.5" customHeight="1" x14ac:dyDescent="0.2">
      <c r="A3" s="630"/>
      <c r="B3" s="631"/>
      <c r="C3" s="632"/>
      <c r="D3" s="632"/>
      <c r="E3" s="605"/>
      <c r="F3" s="605"/>
      <c r="G3" s="605"/>
      <c r="H3" s="605"/>
      <c r="I3" s="605"/>
      <c r="J3" s="606"/>
      <c r="K3" s="606"/>
      <c r="L3" s="606"/>
      <c r="M3" s="1192" t="s">
        <v>323</v>
      </c>
      <c r="N3" s="1193"/>
      <c r="O3" s="630"/>
      <c r="P3" s="630"/>
      <c r="Q3" s="630"/>
    </row>
    <row r="4" spans="1:17" s="604" customFormat="1" ht="19.5" customHeight="1" thickBot="1" x14ac:dyDescent="0.25">
      <c r="A4" s="630"/>
      <c r="B4" s="638" t="s">
        <v>397</v>
      </c>
      <c r="C4" s="632"/>
      <c r="D4" s="632"/>
      <c r="E4" s="632"/>
      <c r="F4" s="632"/>
      <c r="G4" s="632"/>
      <c r="H4" s="632"/>
      <c r="I4" s="632"/>
      <c r="J4" s="633"/>
      <c r="K4" s="633"/>
      <c r="L4" s="633"/>
      <c r="M4" s="780" t="s">
        <v>322</v>
      </c>
      <c r="N4" s="705"/>
      <c r="O4" s="630"/>
      <c r="P4" s="630"/>
      <c r="Q4" s="630"/>
    </row>
    <row r="5" spans="1:17" s="604" customFormat="1" ht="21" x14ac:dyDescent="0.2">
      <c r="A5" s="630"/>
      <c r="B5" s="638" t="s">
        <v>252</v>
      </c>
      <c r="C5" s="632"/>
      <c r="D5" s="632"/>
      <c r="E5" s="632"/>
      <c r="F5" s="632"/>
      <c r="G5" s="632"/>
      <c r="H5" s="632"/>
      <c r="I5" s="632"/>
      <c r="J5" s="633"/>
      <c r="K5" s="633"/>
      <c r="L5" s="633"/>
      <c r="M5" s="606"/>
      <c r="N5" s="606"/>
      <c r="O5" s="630"/>
      <c r="P5" s="630"/>
      <c r="Q5" s="630"/>
    </row>
    <row r="6" spans="1:17" s="604" customFormat="1" ht="18.75" x14ac:dyDescent="0.2">
      <c r="A6" s="630"/>
      <c r="B6" s="634" t="s">
        <v>0</v>
      </c>
      <c r="C6" s="632"/>
      <c r="D6" s="632"/>
      <c r="E6" s="632"/>
      <c r="F6" s="632"/>
      <c r="G6" s="632"/>
      <c r="H6" s="632"/>
      <c r="I6" s="632"/>
      <c r="J6" s="633"/>
      <c r="K6" s="633"/>
      <c r="L6" s="633"/>
      <c r="M6" s="606"/>
      <c r="N6" s="606"/>
      <c r="O6" s="630"/>
      <c r="P6" s="630"/>
      <c r="Q6" s="630"/>
    </row>
    <row r="7" spans="1:17" s="604" customFormat="1" ht="24" customHeight="1" x14ac:dyDescent="0.2">
      <c r="A7" s="630"/>
      <c r="B7" s="1195" t="s">
        <v>378</v>
      </c>
      <c r="C7" s="1195"/>
      <c r="D7" s="1195"/>
      <c r="E7" s="1195"/>
      <c r="F7" s="1195"/>
      <c r="G7" s="1195"/>
      <c r="H7" s="1195"/>
      <c r="I7" s="1195"/>
      <c r="J7" s="1195"/>
      <c r="K7" s="1195"/>
      <c r="L7" s="1195"/>
      <c r="M7" s="1195"/>
      <c r="N7" s="1195"/>
      <c r="O7" s="630"/>
      <c r="P7" s="630"/>
      <c r="Q7" s="630"/>
    </row>
    <row r="8" spans="1:17" s="604" customFormat="1" ht="24" customHeight="1" x14ac:dyDescent="0.2">
      <c r="A8" s="630"/>
      <c r="B8" s="1196" t="s">
        <v>387</v>
      </c>
      <c r="C8" s="1196"/>
      <c r="D8" s="1196"/>
      <c r="E8" s="1196"/>
      <c r="F8" s="1196"/>
      <c r="G8" s="1196"/>
      <c r="H8" s="1196"/>
      <c r="I8" s="1196"/>
      <c r="J8" s="1196"/>
      <c r="K8" s="1196"/>
      <c r="L8" s="1196"/>
      <c r="M8" s="1196"/>
      <c r="N8" s="1196"/>
      <c r="O8" s="630"/>
      <c r="P8" s="630"/>
      <c r="Q8" s="630"/>
    </row>
    <row r="9" spans="1:17" s="604" customFormat="1" ht="19.5" customHeight="1" x14ac:dyDescent="0.2">
      <c r="A9" s="630"/>
      <c r="B9" s="615"/>
      <c r="C9" s="615"/>
      <c r="D9" s="615"/>
      <c r="E9" s="615"/>
      <c r="F9" s="615"/>
      <c r="G9" s="615"/>
      <c r="H9" s="615"/>
      <c r="I9" s="615"/>
      <c r="J9" s="615"/>
      <c r="K9" s="615"/>
      <c r="L9" s="615"/>
      <c r="M9" s="615"/>
      <c r="N9" s="615"/>
      <c r="O9" s="630"/>
      <c r="P9" s="630"/>
      <c r="Q9" s="630"/>
    </row>
    <row r="10" spans="1:17" ht="63" x14ac:dyDescent="0.2">
      <c r="A10" s="612"/>
      <c r="B10" s="594" t="s">
        <v>392</v>
      </c>
      <c r="C10" s="639" t="s">
        <v>102</v>
      </c>
      <c r="D10" s="639" t="s">
        <v>393</v>
      </c>
      <c r="E10" s="639" t="s">
        <v>394</v>
      </c>
      <c r="F10" s="697" t="s">
        <v>437</v>
      </c>
      <c r="G10" s="697" t="s">
        <v>438</v>
      </c>
      <c r="H10" s="697" t="s">
        <v>439</v>
      </c>
      <c r="I10" s="697" t="s">
        <v>440</v>
      </c>
      <c r="J10" s="639" t="s">
        <v>395</v>
      </c>
      <c r="K10" s="639" t="s">
        <v>396</v>
      </c>
      <c r="L10" s="755" t="s">
        <v>528</v>
      </c>
      <c r="M10" s="1194" t="s">
        <v>441</v>
      </c>
      <c r="N10" s="1194"/>
      <c r="O10" s="612"/>
      <c r="P10" s="612"/>
      <c r="Q10" s="612"/>
    </row>
    <row r="11" spans="1:17" s="607" customFormat="1" ht="30" customHeight="1" x14ac:dyDescent="0.2">
      <c r="A11" s="635"/>
      <c r="B11" s="621">
        <v>1</v>
      </c>
      <c r="C11" s="622" t="s">
        <v>8</v>
      </c>
      <c r="D11" s="623">
        <f>+D12+D13</f>
        <v>0</v>
      </c>
      <c r="E11" s="623">
        <f>+E12+E13</f>
        <v>0</v>
      </c>
      <c r="F11" s="623">
        <f t="shared" ref="F11:I11" si="0">+F12+F13</f>
        <v>0</v>
      </c>
      <c r="G11" s="623">
        <f t="shared" si="0"/>
        <v>0</v>
      </c>
      <c r="H11" s="623">
        <f t="shared" si="0"/>
        <v>0</v>
      </c>
      <c r="I11" s="623">
        <f t="shared" si="0"/>
        <v>0</v>
      </c>
      <c r="J11" s="623">
        <f>+J12+J13</f>
        <v>0</v>
      </c>
      <c r="K11" s="623">
        <f>+K12+K13</f>
        <v>0</v>
      </c>
      <c r="L11" s="777">
        <f>IF(J11&gt;0,K11/J11,0)</f>
        <v>0</v>
      </c>
      <c r="M11" s="1188">
        <f>+M12+M13</f>
        <v>0</v>
      </c>
      <c r="N11" s="1188"/>
      <c r="O11" s="635"/>
      <c r="P11" s="635"/>
      <c r="Q11" s="635"/>
    </row>
    <row r="12" spans="1:17" s="608" customFormat="1" ht="30" customHeight="1" x14ac:dyDescent="0.2">
      <c r="A12" s="636"/>
      <c r="B12" s="616"/>
      <c r="C12" s="617" t="s">
        <v>223</v>
      </c>
      <c r="D12" s="618"/>
      <c r="E12" s="618"/>
      <c r="F12" s="618"/>
      <c r="G12" s="618"/>
      <c r="H12" s="618"/>
      <c r="I12" s="618"/>
      <c r="J12" s="619">
        <f>SUM(E12:I12)</f>
        <v>0</v>
      </c>
      <c r="K12" s="619">
        <f>'1.1'!I55</f>
        <v>0</v>
      </c>
      <c r="L12" s="778">
        <f t="shared" ref="L12:L30" si="1">IF(J12&gt;0,K12/J12,0)</f>
        <v>0</v>
      </c>
      <c r="M12" s="1189">
        <f>+K12-J12</f>
        <v>0</v>
      </c>
      <c r="N12" s="1189"/>
      <c r="O12" s="636"/>
      <c r="P12" s="636"/>
      <c r="Q12" s="636"/>
    </row>
    <row r="13" spans="1:17" s="608" customFormat="1" ht="30" customHeight="1" x14ac:dyDescent="0.2">
      <c r="A13" s="636"/>
      <c r="B13" s="616"/>
      <c r="C13" s="617" t="s">
        <v>224</v>
      </c>
      <c r="D13" s="618"/>
      <c r="E13" s="618"/>
      <c r="F13" s="618"/>
      <c r="G13" s="618"/>
      <c r="H13" s="618"/>
      <c r="I13" s="618"/>
      <c r="J13" s="619">
        <f>SUM(E13:I13)</f>
        <v>0</v>
      </c>
      <c r="K13" s="619">
        <f>'1.1'!M55</f>
        <v>0</v>
      </c>
      <c r="L13" s="778">
        <f t="shared" si="1"/>
        <v>0</v>
      </c>
      <c r="M13" s="1189">
        <f>+K13-J13</f>
        <v>0</v>
      </c>
      <c r="N13" s="1189"/>
      <c r="O13" s="636"/>
      <c r="P13" s="636"/>
      <c r="Q13" s="636"/>
    </row>
    <row r="14" spans="1:17" s="607" customFormat="1" ht="30" customHeight="1" x14ac:dyDescent="0.2">
      <c r="A14" s="635"/>
      <c r="B14" s="621">
        <v>2</v>
      </c>
      <c r="C14" s="622" t="s">
        <v>9</v>
      </c>
      <c r="D14" s="623">
        <f>+D15+D16</f>
        <v>0</v>
      </c>
      <c r="E14" s="623">
        <f>+E15+E16</f>
        <v>0</v>
      </c>
      <c r="F14" s="623">
        <f t="shared" ref="F14:I14" si="2">+F15+F16</f>
        <v>0</v>
      </c>
      <c r="G14" s="623">
        <f t="shared" si="2"/>
        <v>0</v>
      </c>
      <c r="H14" s="623">
        <f t="shared" si="2"/>
        <v>0</v>
      </c>
      <c r="I14" s="623">
        <f t="shared" si="2"/>
        <v>0</v>
      </c>
      <c r="J14" s="623">
        <f>+J15+J16</f>
        <v>0</v>
      </c>
      <c r="K14" s="623">
        <f>+K15+K16</f>
        <v>0</v>
      </c>
      <c r="L14" s="777">
        <f t="shared" si="1"/>
        <v>0</v>
      </c>
      <c r="M14" s="1188">
        <f>+M15+M16</f>
        <v>0</v>
      </c>
      <c r="N14" s="1188"/>
      <c r="O14" s="635"/>
      <c r="P14" s="635"/>
      <c r="Q14" s="635"/>
    </row>
    <row r="15" spans="1:17" s="608" customFormat="1" ht="30" customHeight="1" x14ac:dyDescent="0.2">
      <c r="A15" s="636"/>
      <c r="B15" s="616"/>
      <c r="C15" s="617" t="s">
        <v>399</v>
      </c>
      <c r="D15" s="618"/>
      <c r="E15" s="618"/>
      <c r="F15" s="618"/>
      <c r="G15" s="618"/>
      <c r="H15" s="618"/>
      <c r="I15" s="618"/>
      <c r="J15" s="619">
        <f>SUM(E15:I15)</f>
        <v>0</v>
      </c>
      <c r="K15" s="619">
        <f>'2'!F27</f>
        <v>0</v>
      </c>
      <c r="L15" s="778">
        <f t="shared" si="1"/>
        <v>0</v>
      </c>
      <c r="M15" s="1189">
        <f t="shared" ref="M15:M29" si="3">+K15-J15</f>
        <v>0</v>
      </c>
      <c r="N15" s="1189"/>
      <c r="O15" s="636"/>
      <c r="P15" s="636"/>
      <c r="Q15" s="636"/>
    </row>
    <row r="16" spans="1:17" s="608" customFormat="1" ht="30" customHeight="1" x14ac:dyDescent="0.2">
      <c r="A16" s="636"/>
      <c r="B16" s="616"/>
      <c r="C16" s="617" t="s">
        <v>400</v>
      </c>
      <c r="D16" s="618"/>
      <c r="E16" s="618"/>
      <c r="F16" s="618"/>
      <c r="G16" s="618"/>
      <c r="H16" s="618"/>
      <c r="I16" s="618"/>
      <c r="J16" s="619">
        <f>SUM(E16:I16)</f>
        <v>0</v>
      </c>
      <c r="K16" s="619">
        <f>'2'!G27</f>
        <v>0</v>
      </c>
      <c r="L16" s="778">
        <f t="shared" si="1"/>
        <v>0</v>
      </c>
      <c r="M16" s="1189">
        <f t="shared" si="3"/>
        <v>0</v>
      </c>
      <c r="N16" s="1189"/>
      <c r="O16" s="636"/>
      <c r="P16" s="636"/>
      <c r="Q16" s="636"/>
    </row>
    <row r="17" spans="1:17" s="607" customFormat="1" ht="30" customHeight="1" x14ac:dyDescent="0.2">
      <c r="A17" s="635"/>
      <c r="B17" s="621">
        <v>3</v>
      </c>
      <c r="C17" s="622" t="s">
        <v>10</v>
      </c>
      <c r="D17" s="623">
        <f>+D18+D19</f>
        <v>0</v>
      </c>
      <c r="E17" s="623">
        <f>+E18+E19</f>
        <v>0</v>
      </c>
      <c r="F17" s="623">
        <f t="shared" ref="F17:I17" si="4">+F18+F19</f>
        <v>0</v>
      </c>
      <c r="G17" s="623">
        <f t="shared" si="4"/>
        <v>0</v>
      </c>
      <c r="H17" s="623">
        <f t="shared" si="4"/>
        <v>0</v>
      </c>
      <c r="I17" s="623">
        <f t="shared" si="4"/>
        <v>0</v>
      </c>
      <c r="J17" s="623">
        <f>+J18+J19</f>
        <v>0</v>
      </c>
      <c r="K17" s="623">
        <f>+K18+K19</f>
        <v>0</v>
      </c>
      <c r="L17" s="777">
        <f t="shared" si="1"/>
        <v>0</v>
      </c>
      <c r="M17" s="1188">
        <f>+M18+M19</f>
        <v>0</v>
      </c>
      <c r="N17" s="1188"/>
      <c r="O17" s="635"/>
      <c r="P17" s="635"/>
      <c r="Q17" s="635"/>
    </row>
    <row r="18" spans="1:17" s="608" customFormat="1" ht="30" customHeight="1" x14ac:dyDescent="0.2">
      <c r="A18" s="636"/>
      <c r="B18" s="616"/>
      <c r="C18" s="617" t="s">
        <v>399</v>
      </c>
      <c r="D18" s="618"/>
      <c r="E18" s="618"/>
      <c r="F18" s="618"/>
      <c r="G18" s="618"/>
      <c r="H18" s="618"/>
      <c r="I18" s="618"/>
      <c r="J18" s="619">
        <f>SUM(E18:I18)</f>
        <v>0</v>
      </c>
      <c r="K18" s="619">
        <f>'3'!F31</f>
        <v>0</v>
      </c>
      <c r="L18" s="778">
        <f t="shared" si="1"/>
        <v>0</v>
      </c>
      <c r="M18" s="1187">
        <f t="shared" si="3"/>
        <v>0</v>
      </c>
      <c r="N18" s="1187"/>
      <c r="O18" s="636"/>
      <c r="P18" s="636"/>
      <c r="Q18" s="636"/>
    </row>
    <row r="19" spans="1:17" s="608" customFormat="1" ht="30" customHeight="1" x14ac:dyDescent="0.2">
      <c r="A19" s="636"/>
      <c r="B19" s="616"/>
      <c r="C19" s="617" t="s">
        <v>400</v>
      </c>
      <c r="D19" s="618"/>
      <c r="E19" s="618"/>
      <c r="F19" s="618"/>
      <c r="G19" s="618"/>
      <c r="H19" s="618"/>
      <c r="I19" s="618"/>
      <c r="J19" s="619">
        <f>SUM(E19:I19)</f>
        <v>0</v>
      </c>
      <c r="K19" s="619">
        <f>'3'!G31</f>
        <v>0</v>
      </c>
      <c r="L19" s="778">
        <f t="shared" si="1"/>
        <v>0</v>
      </c>
      <c r="M19" s="1187">
        <f t="shared" si="3"/>
        <v>0</v>
      </c>
      <c r="N19" s="1187"/>
      <c r="O19" s="636"/>
      <c r="P19" s="636"/>
      <c r="Q19" s="636"/>
    </row>
    <row r="20" spans="1:17" s="607" customFormat="1" ht="30" customHeight="1" x14ac:dyDescent="0.2">
      <c r="A20" s="635"/>
      <c r="B20" s="621">
        <v>4</v>
      </c>
      <c r="C20" s="622" t="s">
        <v>11</v>
      </c>
      <c r="D20" s="623">
        <f>+D21+D22</f>
        <v>0</v>
      </c>
      <c r="E20" s="623">
        <f t="shared" ref="E20:J20" si="5">+E21+E22</f>
        <v>0</v>
      </c>
      <c r="F20" s="623">
        <f t="shared" si="5"/>
        <v>0</v>
      </c>
      <c r="G20" s="623">
        <f t="shared" si="5"/>
        <v>0</v>
      </c>
      <c r="H20" s="623">
        <f t="shared" si="5"/>
        <v>0</v>
      </c>
      <c r="I20" s="623">
        <f t="shared" si="5"/>
        <v>0</v>
      </c>
      <c r="J20" s="623">
        <f t="shared" si="5"/>
        <v>0</v>
      </c>
      <c r="K20" s="623">
        <f>'4'!I33</f>
        <v>0</v>
      </c>
      <c r="L20" s="777">
        <f t="shared" si="1"/>
        <v>0</v>
      </c>
      <c r="M20" s="1188">
        <f>+M21+M22</f>
        <v>0</v>
      </c>
      <c r="N20" s="1188"/>
      <c r="O20" s="635"/>
      <c r="P20" s="635"/>
      <c r="Q20" s="635"/>
    </row>
    <row r="21" spans="1:17" s="607" customFormat="1" ht="30" customHeight="1" x14ac:dyDescent="0.2">
      <c r="A21" s="635"/>
      <c r="B21" s="620"/>
      <c r="C21" s="617" t="s">
        <v>318</v>
      </c>
      <c r="D21" s="618"/>
      <c r="E21" s="618"/>
      <c r="F21" s="618"/>
      <c r="G21" s="618"/>
      <c r="H21" s="618"/>
      <c r="I21" s="618"/>
      <c r="J21" s="619">
        <f t="shared" ref="J21:J29" si="6">SUM(E21:I21)</f>
        <v>0</v>
      </c>
      <c r="K21" s="619">
        <f>+'4.2'!J36</f>
        <v>0</v>
      </c>
      <c r="L21" s="778">
        <f t="shared" si="1"/>
        <v>0</v>
      </c>
      <c r="M21" s="1187">
        <f t="shared" si="3"/>
        <v>0</v>
      </c>
      <c r="N21" s="1187"/>
      <c r="O21" s="635"/>
      <c r="P21" s="635"/>
      <c r="Q21" s="635"/>
    </row>
    <row r="22" spans="1:17" s="607" customFormat="1" ht="30" customHeight="1" x14ac:dyDescent="0.2">
      <c r="A22" s="635"/>
      <c r="B22" s="620"/>
      <c r="C22" s="617" t="s">
        <v>401</v>
      </c>
      <c r="D22" s="618"/>
      <c r="E22" s="618"/>
      <c r="F22" s="618"/>
      <c r="G22" s="618"/>
      <c r="H22" s="618"/>
      <c r="I22" s="618"/>
      <c r="J22" s="619">
        <f t="shared" si="6"/>
        <v>0</v>
      </c>
      <c r="K22" s="619">
        <f>'4'!I33</f>
        <v>0</v>
      </c>
      <c r="L22" s="778">
        <f t="shared" si="1"/>
        <v>0</v>
      </c>
      <c r="M22" s="1187">
        <f t="shared" si="3"/>
        <v>0</v>
      </c>
      <c r="N22" s="1187"/>
      <c r="O22" s="635"/>
      <c r="P22" s="635"/>
      <c r="Q22" s="635"/>
    </row>
    <row r="23" spans="1:17" s="607" customFormat="1" ht="30" customHeight="1" x14ac:dyDescent="0.2">
      <c r="A23" s="635"/>
      <c r="B23" s="621">
        <v>5</v>
      </c>
      <c r="C23" s="622" t="s">
        <v>12</v>
      </c>
      <c r="D23" s="623">
        <f t="shared" ref="D23:K23" si="7">SUM(D24:D25)</f>
        <v>0</v>
      </c>
      <c r="E23" s="623">
        <f t="shared" si="7"/>
        <v>0</v>
      </c>
      <c r="F23" s="623">
        <f t="shared" si="7"/>
        <v>0</v>
      </c>
      <c r="G23" s="623">
        <f t="shared" si="7"/>
        <v>0</v>
      </c>
      <c r="H23" s="623">
        <f t="shared" si="7"/>
        <v>0</v>
      </c>
      <c r="I23" s="623">
        <f t="shared" si="7"/>
        <v>0</v>
      </c>
      <c r="J23" s="623">
        <f t="shared" si="7"/>
        <v>0</v>
      </c>
      <c r="K23" s="623">
        <f t="shared" si="7"/>
        <v>0</v>
      </c>
      <c r="L23" s="777">
        <f t="shared" si="1"/>
        <v>0</v>
      </c>
      <c r="M23" s="1188">
        <f t="shared" ref="M23" si="8">IF(K23&gt;0,L23/K23,0)</f>
        <v>0</v>
      </c>
      <c r="N23" s="1188">
        <f t="shared" ref="N23" si="9">IF(L23&gt;0,M23/L23,0)</f>
        <v>0</v>
      </c>
      <c r="O23" s="635"/>
      <c r="P23" s="635"/>
      <c r="Q23" s="635"/>
    </row>
    <row r="24" spans="1:17" s="608" customFormat="1" ht="30" customHeight="1" x14ac:dyDescent="0.2">
      <c r="A24" s="636"/>
      <c r="B24" s="616"/>
      <c r="C24" s="617" t="s">
        <v>402</v>
      </c>
      <c r="D24" s="618"/>
      <c r="E24" s="618"/>
      <c r="F24" s="618"/>
      <c r="G24" s="618"/>
      <c r="H24" s="618"/>
      <c r="I24" s="618"/>
      <c r="J24" s="619">
        <f t="shared" si="6"/>
        <v>0</v>
      </c>
      <c r="K24" s="619">
        <f>'5'!E40</f>
        <v>0</v>
      </c>
      <c r="L24" s="778">
        <f t="shared" si="1"/>
        <v>0</v>
      </c>
      <c r="M24" s="1187">
        <f t="shared" si="3"/>
        <v>0</v>
      </c>
      <c r="N24" s="1187"/>
      <c r="O24" s="636"/>
      <c r="P24" s="636"/>
      <c r="Q24" s="636"/>
    </row>
    <row r="25" spans="1:17" s="608" customFormat="1" ht="30" customHeight="1" x14ac:dyDescent="0.2">
      <c r="A25" s="636"/>
      <c r="B25" s="616"/>
      <c r="C25" s="617" t="s">
        <v>403</v>
      </c>
      <c r="D25" s="618"/>
      <c r="E25" s="618"/>
      <c r="F25" s="618"/>
      <c r="G25" s="618"/>
      <c r="H25" s="618"/>
      <c r="I25" s="618"/>
      <c r="J25" s="619">
        <f t="shared" si="6"/>
        <v>0</v>
      </c>
      <c r="K25" s="619">
        <f>'5'!F40</f>
        <v>0</v>
      </c>
      <c r="L25" s="778">
        <f t="shared" si="1"/>
        <v>0</v>
      </c>
      <c r="M25" s="1187">
        <f t="shared" si="3"/>
        <v>0</v>
      </c>
      <c r="N25" s="1187"/>
      <c r="O25" s="636"/>
      <c r="P25" s="636"/>
      <c r="Q25" s="636"/>
    </row>
    <row r="26" spans="1:17" s="607" customFormat="1" ht="30" customHeight="1" x14ac:dyDescent="0.2">
      <c r="A26" s="635"/>
      <c r="B26" s="621">
        <v>6</v>
      </c>
      <c r="C26" s="622" t="s">
        <v>13</v>
      </c>
      <c r="D26" s="624"/>
      <c r="E26" s="624"/>
      <c r="F26" s="624"/>
      <c r="G26" s="624"/>
      <c r="H26" s="624"/>
      <c r="I26" s="624"/>
      <c r="J26" s="623">
        <f t="shared" si="6"/>
        <v>0</v>
      </c>
      <c r="K26" s="624"/>
      <c r="L26" s="777">
        <f t="shared" si="1"/>
        <v>0</v>
      </c>
      <c r="M26" s="1188">
        <f>+K26-J26</f>
        <v>0</v>
      </c>
      <c r="N26" s="1188"/>
      <c r="O26" s="635"/>
      <c r="P26" s="635"/>
      <c r="Q26" s="635"/>
    </row>
    <row r="27" spans="1:17" s="607" customFormat="1" ht="30" customHeight="1" x14ac:dyDescent="0.2">
      <c r="A27" s="635"/>
      <c r="B27" s="621">
        <v>7</v>
      </c>
      <c r="C27" s="622" t="s">
        <v>14</v>
      </c>
      <c r="D27" s="624"/>
      <c r="E27" s="624"/>
      <c r="F27" s="624"/>
      <c r="G27" s="624"/>
      <c r="H27" s="624"/>
      <c r="I27" s="624"/>
      <c r="J27" s="623">
        <f t="shared" si="6"/>
        <v>0</v>
      </c>
      <c r="K27" s="624"/>
      <c r="L27" s="777">
        <f t="shared" si="1"/>
        <v>0</v>
      </c>
      <c r="M27" s="1188">
        <f t="shared" si="3"/>
        <v>0</v>
      </c>
      <c r="N27" s="1188"/>
      <c r="O27" s="635"/>
      <c r="P27" s="635"/>
      <c r="Q27" s="635"/>
    </row>
    <row r="28" spans="1:17" s="607" customFormat="1" ht="30" customHeight="1" x14ac:dyDescent="0.2">
      <c r="A28" s="635"/>
      <c r="B28" s="621">
        <v>8</v>
      </c>
      <c r="C28" s="622" t="s">
        <v>15</v>
      </c>
      <c r="D28" s="624"/>
      <c r="E28" s="624"/>
      <c r="F28" s="624"/>
      <c r="G28" s="624"/>
      <c r="H28" s="624"/>
      <c r="I28" s="624"/>
      <c r="J28" s="623">
        <f t="shared" si="6"/>
        <v>0</v>
      </c>
      <c r="K28" s="624"/>
      <c r="L28" s="777">
        <f t="shared" si="1"/>
        <v>0</v>
      </c>
      <c r="M28" s="1188">
        <f t="shared" si="3"/>
        <v>0</v>
      </c>
      <c r="N28" s="1188"/>
      <c r="O28" s="635"/>
      <c r="P28" s="635"/>
      <c r="Q28" s="635"/>
    </row>
    <row r="29" spans="1:17" s="607" customFormat="1" ht="30" customHeight="1" x14ac:dyDescent="0.2">
      <c r="A29" s="635"/>
      <c r="B29" s="621">
        <v>9</v>
      </c>
      <c r="C29" s="622" t="s">
        <v>16</v>
      </c>
      <c r="D29" s="624"/>
      <c r="E29" s="624"/>
      <c r="F29" s="624"/>
      <c r="G29" s="624"/>
      <c r="H29" s="624"/>
      <c r="I29" s="624"/>
      <c r="J29" s="623">
        <f t="shared" si="6"/>
        <v>0</v>
      </c>
      <c r="K29" s="624"/>
      <c r="L29" s="777">
        <f t="shared" si="1"/>
        <v>0</v>
      </c>
      <c r="M29" s="1188">
        <f t="shared" si="3"/>
        <v>0</v>
      </c>
      <c r="N29" s="1188"/>
      <c r="O29" s="635"/>
      <c r="P29" s="635"/>
      <c r="Q29" s="635"/>
    </row>
    <row r="30" spans="1:17" s="80" customFormat="1" ht="30" customHeight="1" x14ac:dyDescent="0.2">
      <c r="A30" s="627"/>
      <c r="B30" s="609"/>
      <c r="C30" s="610"/>
      <c r="D30" s="611">
        <f t="shared" ref="D30:K30" si="10">+D11+D14+D17+D20+D23+D26+D27+D28+D29</f>
        <v>0</v>
      </c>
      <c r="E30" s="611">
        <f t="shared" si="10"/>
        <v>0</v>
      </c>
      <c r="F30" s="611">
        <f t="shared" si="10"/>
        <v>0</v>
      </c>
      <c r="G30" s="611">
        <f t="shared" si="10"/>
        <v>0</v>
      </c>
      <c r="H30" s="611">
        <f t="shared" si="10"/>
        <v>0</v>
      </c>
      <c r="I30" s="611">
        <f t="shared" si="10"/>
        <v>0</v>
      </c>
      <c r="J30" s="611">
        <f t="shared" si="10"/>
        <v>0</v>
      </c>
      <c r="K30" s="611">
        <f t="shared" si="10"/>
        <v>0</v>
      </c>
      <c r="L30" s="779">
        <f t="shared" si="1"/>
        <v>0</v>
      </c>
      <c r="M30" s="1176">
        <f>+M11+M14+M17+M20+M23+M26+M27+M28+M29</f>
        <v>0</v>
      </c>
      <c r="N30" s="1177">
        <f>+N11+N14+N17+N20+N23+N26+N27+N28+N29</f>
        <v>0</v>
      </c>
      <c r="O30" s="627"/>
      <c r="P30" s="627"/>
      <c r="Q30" s="627"/>
    </row>
    <row r="31" spans="1:17" ht="27" customHeight="1" x14ac:dyDescent="0.2">
      <c r="A31" s="612"/>
      <c r="B31" s="612"/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612"/>
    </row>
    <row r="32" spans="1:17" ht="22.5" customHeight="1" x14ac:dyDescent="0.2">
      <c r="A32" s="612"/>
      <c r="B32" s="1178" t="s">
        <v>398</v>
      </c>
      <c r="C32" s="1179"/>
      <c r="D32" s="1179"/>
      <c r="E32" s="1179"/>
      <c r="F32" s="1179"/>
      <c r="G32" s="1179"/>
      <c r="H32" s="1179"/>
      <c r="I32" s="1179"/>
      <c r="J32" s="1179"/>
      <c r="K32" s="1179"/>
      <c r="L32" s="1179"/>
      <c r="M32" s="1179"/>
      <c r="N32" s="1180"/>
      <c r="O32" s="612"/>
      <c r="P32" s="612"/>
      <c r="Q32" s="612"/>
    </row>
    <row r="33" spans="1:17" ht="22.5" customHeight="1" x14ac:dyDescent="0.2">
      <c r="A33" s="612"/>
      <c r="B33" s="1181"/>
      <c r="C33" s="1182"/>
      <c r="D33" s="1182"/>
      <c r="E33" s="1182"/>
      <c r="F33" s="1182"/>
      <c r="G33" s="1182"/>
      <c r="H33" s="1182"/>
      <c r="I33" s="1182"/>
      <c r="J33" s="1182"/>
      <c r="K33" s="1182"/>
      <c r="L33" s="1182"/>
      <c r="M33" s="1182"/>
      <c r="N33" s="1183"/>
      <c r="O33" s="612"/>
      <c r="P33" s="612"/>
      <c r="Q33" s="612"/>
    </row>
    <row r="34" spans="1:17" ht="22.5" customHeight="1" x14ac:dyDescent="0.2">
      <c r="A34" s="612"/>
      <c r="B34" s="1181"/>
      <c r="C34" s="1182"/>
      <c r="D34" s="1182"/>
      <c r="E34" s="1182"/>
      <c r="F34" s="1182"/>
      <c r="G34" s="1182"/>
      <c r="H34" s="1182"/>
      <c r="I34" s="1182"/>
      <c r="J34" s="1182"/>
      <c r="K34" s="1182"/>
      <c r="L34" s="1182"/>
      <c r="M34" s="1182"/>
      <c r="N34" s="1183"/>
      <c r="O34" s="612"/>
      <c r="P34" s="612"/>
      <c r="Q34" s="612"/>
    </row>
    <row r="35" spans="1:17" ht="64.5" customHeight="1" x14ac:dyDescent="0.2">
      <c r="A35" s="612"/>
      <c r="B35" s="1184"/>
      <c r="C35" s="1185"/>
      <c r="D35" s="1185"/>
      <c r="E35" s="1185"/>
      <c r="F35" s="1185"/>
      <c r="G35" s="1185"/>
      <c r="H35" s="1185"/>
      <c r="I35" s="1185"/>
      <c r="J35" s="1185"/>
      <c r="K35" s="1185"/>
      <c r="L35" s="1185"/>
      <c r="M35" s="1185"/>
      <c r="N35" s="1186"/>
      <c r="O35" s="612"/>
      <c r="P35" s="612"/>
      <c r="Q35" s="612"/>
    </row>
    <row r="36" spans="1:17" x14ac:dyDescent="0.2">
      <c r="A36" s="612"/>
      <c r="B36" s="612"/>
      <c r="C36" s="612"/>
      <c r="D36" s="612"/>
      <c r="E36" s="612"/>
      <c r="F36" s="612"/>
      <c r="G36" s="612"/>
      <c r="H36" s="612"/>
      <c r="I36" s="612"/>
      <c r="J36" s="614"/>
      <c r="K36" s="626"/>
      <c r="L36" s="626"/>
      <c r="M36" s="614"/>
      <c r="N36" s="614"/>
      <c r="O36" s="612"/>
      <c r="P36" s="612"/>
      <c r="Q36" s="612"/>
    </row>
    <row r="37" spans="1:17" ht="33" customHeight="1" x14ac:dyDescent="0.2">
      <c r="A37" s="612"/>
      <c r="B37" s="612"/>
      <c r="C37" s="612"/>
      <c r="D37" s="612"/>
      <c r="E37" s="612"/>
      <c r="F37" s="612"/>
      <c r="G37" s="612"/>
      <c r="H37" s="612"/>
      <c r="I37" s="612"/>
      <c r="J37" s="613"/>
      <c r="K37" s="625"/>
      <c r="L37" s="614"/>
      <c r="M37" s="614"/>
      <c r="N37" s="614"/>
      <c r="O37" s="612"/>
      <c r="P37" s="612"/>
      <c r="Q37" s="612"/>
    </row>
    <row r="38" spans="1:17" s="80" customFormat="1" ht="23.25" customHeight="1" x14ac:dyDescent="0.2">
      <c r="A38" s="627"/>
      <c r="B38" s="627"/>
      <c r="C38" s="627"/>
      <c r="D38" s="627"/>
      <c r="E38" s="627"/>
      <c r="F38" s="627"/>
      <c r="G38" s="627"/>
      <c r="H38" s="627"/>
      <c r="I38" s="627"/>
      <c r="J38" s="637"/>
      <c r="K38" s="640" t="s">
        <v>289</v>
      </c>
      <c r="L38" s="640"/>
      <c r="M38" s="628"/>
      <c r="N38" s="628"/>
      <c r="O38" s="627"/>
      <c r="P38" s="627"/>
      <c r="Q38" s="627"/>
    </row>
    <row r="39" spans="1:17" x14ac:dyDescent="0.2">
      <c r="A39" s="612"/>
      <c r="B39" s="612"/>
      <c r="C39" s="612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12"/>
      <c r="P39" s="612"/>
      <c r="Q39" s="612"/>
    </row>
    <row r="40" spans="1:17" x14ac:dyDescent="0.2">
      <c r="A40" s="612"/>
      <c r="B40" s="612"/>
      <c r="C40" s="612"/>
      <c r="D40" s="612"/>
      <c r="E40" s="612"/>
      <c r="F40" s="612"/>
      <c r="G40" s="612"/>
      <c r="H40" s="612"/>
      <c r="I40" s="612"/>
      <c r="J40" s="612"/>
      <c r="K40" s="612"/>
      <c r="L40" s="612"/>
      <c r="M40" s="612"/>
      <c r="N40" s="612"/>
      <c r="O40" s="612"/>
      <c r="P40" s="612"/>
      <c r="Q40" s="612"/>
    </row>
    <row r="41" spans="1:17" x14ac:dyDescent="0.2">
      <c r="A41" s="612"/>
      <c r="B41" s="612"/>
      <c r="C41" s="612"/>
      <c r="D41" s="612"/>
      <c r="E41" s="612"/>
      <c r="F41" s="612"/>
      <c r="G41" s="612"/>
      <c r="H41" s="612"/>
      <c r="I41" s="612"/>
      <c r="J41" s="612"/>
      <c r="K41" s="612"/>
      <c r="L41" s="612"/>
      <c r="M41" s="612"/>
      <c r="N41" s="612"/>
      <c r="O41" s="612"/>
      <c r="P41" s="612"/>
      <c r="Q41" s="612"/>
    </row>
  </sheetData>
  <sheetProtection algorithmName="SHA-512" hashValue="ud2sCVyrOy7X7hWzDrMgHDuEhFM5ZBf7IAGlbRgHS70Fv5JdZC3VoAQiLrQbKzj7EjXM3+x4IsNxyd+D4J7spg==" saltValue="dElZlBCNOjC1hC0hePikRA==" spinCount="100000" sheet="1" formatCells="0" formatColumns="0" formatRows="0" autoFilter="0"/>
  <mergeCells count="26">
    <mergeCell ref="M2:N2"/>
    <mergeCell ref="M3:N3"/>
    <mergeCell ref="M11:N11"/>
    <mergeCell ref="M12:N12"/>
    <mergeCell ref="M14:N14"/>
    <mergeCell ref="M13:N13"/>
    <mergeCell ref="M10:N10"/>
    <mergeCell ref="B7:N7"/>
    <mergeCell ref="B8:N8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30:N30"/>
    <mergeCell ref="B32:N35"/>
    <mergeCell ref="M25:N25"/>
    <mergeCell ref="M26:N26"/>
    <mergeCell ref="M27:N27"/>
    <mergeCell ref="M28:N28"/>
    <mergeCell ref="M29:N29"/>
  </mergeCells>
  <dataValidations count="1">
    <dataValidation type="date" showInputMessage="1" showErrorMessage="1" error="Fecha de Registro no valida" prompt="Ingrese la Fecha de Registro DD/MM/AÑO_x000a_" sqref="N4" xr:uid="{4166358A-B52E-48C7-89D4-1D710649CCD9}">
      <formula1>45870</formula1>
      <formula2>46022</formula2>
    </dataValidation>
  </dataValidations>
  <printOptions horizontalCentered="1"/>
  <pageMargins left="0.15748031496062992" right="0.15748031496062992" top="0.27559055118110237" bottom="0.27559055118110237" header="0" footer="0"/>
  <pageSetup paperSize="9" scale="45" orientation="landscape" r:id="rId1"/>
  <headerFooter alignWithMargins="0"/>
  <colBreaks count="1" manualBreakCount="1">
    <brk id="15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00FF"/>
  </sheetPr>
  <dimension ref="B1:M52"/>
  <sheetViews>
    <sheetView showGridLines="0" zoomScale="70" zoomScaleNormal="70" zoomScaleSheetLayoutView="70" workbookViewId="0">
      <selection activeCell="T29" sqref="T29"/>
    </sheetView>
  </sheetViews>
  <sheetFormatPr baseColWidth="10" defaultColWidth="9.140625" defaultRowHeight="15" x14ac:dyDescent="0.25"/>
  <cols>
    <col min="1" max="1" width="2" style="13" customWidth="1"/>
    <col min="2" max="2" width="10" style="13" customWidth="1"/>
    <col min="3" max="5" width="9.140625" style="13" customWidth="1"/>
    <col min="6" max="8" width="7.7109375" style="13" customWidth="1"/>
    <col min="9" max="9" width="11.28515625" style="13" customWidth="1"/>
    <col min="10" max="10" width="18.28515625" style="13" customWidth="1"/>
    <col min="11" max="11" width="16" style="13" customWidth="1"/>
    <col min="12" max="12" width="9.140625" style="13" customWidth="1"/>
    <col min="13" max="14" width="10.7109375" style="13" customWidth="1"/>
    <col min="15" max="16384" width="9.140625" style="13"/>
  </cols>
  <sheetData>
    <row r="1" spans="2:12" ht="15.75" thickBot="1" x14ac:dyDescent="0.3"/>
    <row r="2" spans="2:12" ht="20.25" customHeight="1" x14ac:dyDescent="0.25">
      <c r="J2" s="796" t="s">
        <v>324</v>
      </c>
      <c r="K2" s="797"/>
    </row>
    <row r="3" spans="2:12" s="15" customFormat="1" ht="20.25" customHeight="1" x14ac:dyDescent="0.25">
      <c r="J3" s="798" t="s">
        <v>323</v>
      </c>
      <c r="K3" s="799"/>
    </row>
    <row r="4" spans="2:12" s="15" customFormat="1" ht="20.25" customHeight="1" thickBot="1" x14ac:dyDescent="0.3">
      <c r="B4" s="16"/>
      <c r="J4" s="278" t="s">
        <v>322</v>
      </c>
      <c r="K4" s="275"/>
    </row>
    <row r="5" spans="2:12" s="15" customFormat="1" ht="36" customHeight="1" x14ac:dyDescent="0.25">
      <c r="B5" s="804" t="s">
        <v>29</v>
      </c>
      <c r="C5" s="804"/>
      <c r="D5" s="804"/>
      <c r="E5" s="804"/>
      <c r="F5" s="804"/>
      <c r="G5" s="804"/>
      <c r="H5" s="804"/>
      <c r="I5" s="804"/>
      <c r="J5" s="804"/>
      <c r="K5" s="804"/>
      <c r="L5" s="804"/>
    </row>
    <row r="6" spans="2:12" s="15" customFormat="1" x14ac:dyDescent="0.25"/>
    <row r="7" spans="2:12" s="15" customFormat="1" x14ac:dyDescent="0.25">
      <c r="B7" s="188" t="s">
        <v>0</v>
      </c>
    </row>
    <row r="8" spans="2:12" s="15" customFormat="1" ht="24.75" customHeight="1" x14ac:dyDescent="0.25">
      <c r="B8" s="800" t="s">
        <v>30</v>
      </c>
      <c r="C8" s="800"/>
      <c r="D8" s="800"/>
      <c r="E8" s="800"/>
      <c r="F8" s="800"/>
      <c r="G8" s="800"/>
      <c r="H8" s="800"/>
      <c r="I8" s="800"/>
      <c r="J8" s="800"/>
      <c r="K8" s="800"/>
    </row>
    <row r="9" spans="2:12" s="15" customFormat="1" ht="24.75" customHeight="1" x14ac:dyDescent="0.25">
      <c r="B9" s="801" t="s">
        <v>31</v>
      </c>
      <c r="C9" s="801"/>
      <c r="D9" s="801"/>
      <c r="E9" s="801"/>
      <c r="F9" s="801"/>
      <c r="G9" s="801"/>
      <c r="H9" s="801"/>
      <c r="I9" s="801"/>
      <c r="J9" s="801"/>
      <c r="K9" s="801"/>
    </row>
    <row r="10" spans="2:12" s="15" customFormat="1" ht="24.75" customHeight="1" x14ac:dyDescent="0.25">
      <c r="B10" s="801" t="s">
        <v>32</v>
      </c>
      <c r="C10" s="801"/>
      <c r="D10" s="801"/>
      <c r="E10" s="801"/>
      <c r="F10" s="801"/>
      <c r="G10" s="801"/>
      <c r="H10" s="801"/>
      <c r="I10" s="801"/>
      <c r="J10" s="801"/>
      <c r="K10" s="801"/>
    </row>
    <row r="11" spans="2:12" s="15" customFormat="1" ht="24.75" customHeight="1" x14ac:dyDescent="0.25">
      <c r="B11" s="801" t="s">
        <v>33</v>
      </c>
      <c r="C11" s="801"/>
      <c r="D11" s="801"/>
      <c r="E11" s="801"/>
      <c r="F11" s="801"/>
      <c r="G11" s="801"/>
      <c r="H11" s="801"/>
      <c r="I11" s="801"/>
      <c r="J11" s="801"/>
      <c r="K11" s="801"/>
    </row>
    <row r="12" spans="2:12" s="15" customFormat="1" ht="18.75" customHeight="1" x14ac:dyDescent="0.25"/>
    <row r="14" spans="2:12" x14ac:dyDescent="0.25">
      <c r="B14" s="802" t="s">
        <v>279</v>
      </c>
      <c r="C14" s="803"/>
      <c r="D14" s="803"/>
      <c r="E14" s="803"/>
      <c r="F14" s="803"/>
      <c r="G14" s="803"/>
      <c r="H14" s="803"/>
      <c r="I14" s="803"/>
      <c r="J14" s="803"/>
      <c r="K14" s="803"/>
      <c r="L14" s="803"/>
    </row>
    <row r="15" spans="2:12" x14ac:dyDescent="0.25">
      <c r="B15" s="17"/>
      <c r="C15" s="18"/>
      <c r="D15" s="18"/>
      <c r="E15" s="18"/>
      <c r="F15" s="18"/>
      <c r="G15" s="18"/>
      <c r="H15" s="18"/>
      <c r="I15" s="18"/>
      <c r="J15" s="18"/>
      <c r="K15" s="271"/>
      <c r="L15" s="18"/>
    </row>
    <row r="16" spans="2:12" ht="14.1" customHeight="1" x14ac:dyDescent="0.25">
      <c r="B16" s="794" t="s">
        <v>34</v>
      </c>
      <c r="C16" s="795"/>
      <c r="D16" s="795"/>
      <c r="E16" s="795"/>
      <c r="F16" s="795"/>
      <c r="G16" s="795"/>
      <c r="H16" s="795"/>
      <c r="I16" s="795"/>
      <c r="J16" s="795"/>
      <c r="K16" s="795"/>
      <c r="L16" s="280"/>
    </row>
    <row r="17" spans="2:12" ht="24" customHeight="1" x14ac:dyDescent="0.25">
      <c r="B17" s="794"/>
      <c r="C17" s="795"/>
      <c r="D17" s="795"/>
      <c r="E17" s="795"/>
      <c r="F17" s="795"/>
      <c r="G17" s="795"/>
      <c r="H17" s="795"/>
      <c r="I17" s="795"/>
      <c r="J17" s="795"/>
      <c r="K17" s="795"/>
      <c r="L17" s="20"/>
    </row>
    <row r="18" spans="2:12" ht="14.1" customHeight="1" x14ac:dyDescent="0.25">
      <c r="B18" s="794" t="s">
        <v>35</v>
      </c>
      <c r="C18" s="795"/>
      <c r="D18" s="795"/>
      <c r="E18" s="795"/>
      <c r="F18" s="795"/>
      <c r="G18" s="795"/>
      <c r="H18" s="795"/>
      <c r="I18" s="795"/>
      <c r="J18" s="795"/>
      <c r="K18" s="795"/>
      <c r="L18" s="280"/>
    </row>
    <row r="19" spans="2:12" ht="24" customHeight="1" x14ac:dyDescent="0.25">
      <c r="B19" s="794"/>
      <c r="C19" s="795"/>
      <c r="D19" s="795"/>
      <c r="E19" s="795"/>
      <c r="F19" s="795"/>
      <c r="G19" s="795"/>
      <c r="H19" s="795"/>
      <c r="I19" s="795"/>
      <c r="J19" s="795"/>
      <c r="K19" s="795"/>
      <c r="L19" s="20"/>
    </row>
    <row r="20" spans="2:12" ht="14.1" customHeight="1" x14ac:dyDescent="0.25">
      <c r="B20" s="794" t="s">
        <v>36</v>
      </c>
      <c r="C20" s="795"/>
      <c r="D20" s="795"/>
      <c r="E20" s="795"/>
      <c r="F20" s="795"/>
      <c r="G20" s="795"/>
      <c r="H20" s="795"/>
      <c r="I20" s="795"/>
      <c r="J20" s="795"/>
      <c r="K20" s="795"/>
    </row>
    <row r="21" spans="2:12" ht="24" customHeight="1" x14ac:dyDescent="0.25">
      <c r="B21" s="794"/>
      <c r="C21" s="795"/>
      <c r="D21" s="795"/>
      <c r="E21" s="795"/>
      <c r="F21" s="795"/>
      <c r="G21" s="795"/>
      <c r="H21" s="795"/>
      <c r="I21" s="795"/>
      <c r="J21" s="795"/>
      <c r="K21" s="795"/>
    </row>
    <row r="22" spans="2:12" ht="14.1" customHeight="1" x14ac:dyDescent="0.25">
      <c r="B22" s="794" t="s">
        <v>37</v>
      </c>
      <c r="C22" s="795"/>
      <c r="D22" s="795"/>
      <c r="E22" s="795"/>
      <c r="F22" s="795"/>
      <c r="G22" s="795"/>
      <c r="H22" s="795"/>
      <c r="I22" s="795"/>
      <c r="J22" s="795"/>
      <c r="K22" s="795"/>
    </row>
    <row r="23" spans="2:12" ht="24" customHeight="1" x14ac:dyDescent="0.25">
      <c r="B23" s="794"/>
      <c r="C23" s="795"/>
      <c r="D23" s="795"/>
      <c r="E23" s="795"/>
      <c r="F23" s="795"/>
      <c r="G23" s="795"/>
      <c r="H23" s="795"/>
      <c r="I23" s="795"/>
      <c r="J23" s="795"/>
      <c r="K23" s="795"/>
    </row>
    <row r="24" spans="2:12" ht="14.1" customHeight="1" x14ac:dyDescent="0.25">
      <c r="B24" s="794" t="s">
        <v>38</v>
      </c>
      <c r="C24" s="795"/>
      <c r="D24" s="795"/>
      <c r="E24" s="795"/>
      <c r="F24" s="795"/>
      <c r="G24" s="795"/>
      <c r="H24" s="795"/>
      <c r="I24" s="795"/>
      <c r="J24" s="795"/>
      <c r="K24" s="795"/>
    </row>
    <row r="25" spans="2:12" ht="24" customHeight="1" x14ac:dyDescent="0.25">
      <c r="B25" s="794"/>
      <c r="C25" s="795"/>
      <c r="D25" s="795"/>
      <c r="E25" s="795"/>
      <c r="F25" s="795"/>
      <c r="G25" s="795"/>
      <c r="H25" s="795"/>
      <c r="I25" s="795"/>
      <c r="J25" s="795"/>
      <c r="K25" s="795"/>
    </row>
    <row r="26" spans="2:12" ht="14.1" customHeight="1" x14ac:dyDescent="0.25">
      <c r="B26" s="794" t="s">
        <v>39</v>
      </c>
      <c r="C26" s="795"/>
      <c r="D26" s="795"/>
      <c r="E26" s="795"/>
      <c r="F26" s="795"/>
      <c r="G26" s="795"/>
      <c r="H26" s="795"/>
      <c r="I26" s="795"/>
      <c r="J26" s="795"/>
      <c r="K26" s="795"/>
    </row>
    <row r="27" spans="2:12" ht="24" customHeight="1" x14ac:dyDescent="0.25">
      <c r="B27" s="794"/>
      <c r="C27" s="795"/>
      <c r="D27" s="795"/>
      <c r="E27" s="795"/>
      <c r="F27" s="795"/>
      <c r="G27" s="795"/>
      <c r="H27" s="795"/>
      <c r="I27" s="795"/>
      <c r="J27" s="795"/>
      <c r="K27" s="795"/>
    </row>
    <row r="28" spans="2:12" ht="14.1" customHeight="1" x14ac:dyDescent="0.25">
      <c r="B28" s="794" t="s">
        <v>40</v>
      </c>
      <c r="C28" s="795"/>
      <c r="D28" s="795"/>
      <c r="E28" s="795"/>
      <c r="F28" s="795"/>
      <c r="G28" s="795"/>
      <c r="H28" s="795"/>
      <c r="I28" s="795"/>
      <c r="J28" s="795"/>
      <c r="K28" s="795"/>
    </row>
    <row r="29" spans="2:12" ht="24" customHeight="1" x14ac:dyDescent="0.25">
      <c r="B29" s="794"/>
      <c r="C29" s="795"/>
      <c r="D29" s="795"/>
      <c r="E29" s="795"/>
      <c r="F29" s="795"/>
      <c r="G29" s="795"/>
      <c r="H29" s="795"/>
      <c r="I29" s="795"/>
      <c r="J29" s="795"/>
      <c r="K29" s="795"/>
    </row>
    <row r="30" spans="2:12" ht="14.1" customHeight="1" x14ac:dyDescent="0.25">
      <c r="B30" s="794" t="s">
        <v>41</v>
      </c>
      <c r="C30" s="795"/>
      <c r="D30" s="795"/>
      <c r="E30" s="795"/>
      <c r="F30" s="795"/>
      <c r="G30" s="795"/>
      <c r="H30" s="795"/>
      <c r="I30" s="795"/>
      <c r="J30" s="795"/>
      <c r="K30" s="795"/>
    </row>
    <row r="31" spans="2:12" ht="14.1" customHeight="1" x14ac:dyDescent="0.25">
      <c r="B31" s="794"/>
      <c r="C31" s="795"/>
      <c r="D31" s="795"/>
      <c r="E31" s="795"/>
      <c r="F31" s="795"/>
      <c r="G31" s="795"/>
      <c r="H31" s="795"/>
      <c r="I31" s="795"/>
      <c r="J31" s="795"/>
      <c r="K31" s="795"/>
    </row>
    <row r="32" spans="2:12" ht="14.1" customHeight="1" x14ac:dyDescent="0.25">
      <c r="B32" s="21"/>
    </row>
    <row r="33" spans="2:12" ht="14.1" customHeight="1" x14ac:dyDescent="0.25">
      <c r="B33" s="21"/>
    </row>
    <row r="34" spans="2:12" ht="14.1" customHeight="1" x14ac:dyDescent="0.25">
      <c r="B34" s="21"/>
    </row>
    <row r="35" spans="2:12" ht="14.1" customHeight="1" x14ac:dyDescent="0.25">
      <c r="B35" s="21"/>
    </row>
    <row r="36" spans="2:12" ht="14.1" customHeight="1" x14ac:dyDescent="0.25">
      <c r="B36" s="21"/>
    </row>
    <row r="37" spans="2:12" ht="14.1" customHeight="1" x14ac:dyDescent="0.25">
      <c r="B37" s="21"/>
    </row>
    <row r="38" spans="2:12" ht="14.1" customHeight="1" x14ac:dyDescent="0.25">
      <c r="B38" s="21"/>
    </row>
    <row r="39" spans="2:12" ht="14.1" customHeight="1" x14ac:dyDescent="0.25">
      <c r="B39" s="21"/>
    </row>
    <row r="40" spans="2:12" ht="14.1" customHeight="1" x14ac:dyDescent="0.25">
      <c r="B40" s="21"/>
    </row>
    <row r="41" spans="2:12" ht="14.1" customHeight="1" x14ac:dyDescent="0.25">
      <c r="B41" s="21"/>
    </row>
    <row r="42" spans="2:12" ht="14.1" customHeight="1" x14ac:dyDescent="0.25">
      <c r="B42" s="21"/>
    </row>
    <row r="43" spans="2:12" ht="14.1" customHeight="1" x14ac:dyDescent="0.25">
      <c r="B43" s="21"/>
    </row>
    <row r="44" spans="2:12" ht="14.1" customHeight="1" x14ac:dyDescent="0.25">
      <c r="B44" s="21"/>
    </row>
    <row r="45" spans="2:12" x14ac:dyDescent="0.25">
      <c r="B45" s="21"/>
    </row>
    <row r="46" spans="2:12" x14ac:dyDescent="0.25">
      <c r="B46" s="21"/>
    </row>
    <row r="47" spans="2:12" x14ac:dyDescent="0.25">
      <c r="B47" s="802"/>
      <c r="C47" s="803"/>
      <c r="D47" s="803"/>
      <c r="E47" s="803"/>
      <c r="F47" s="803"/>
      <c r="G47" s="803"/>
      <c r="H47" s="803"/>
      <c r="I47" s="803"/>
      <c r="J47" s="803"/>
      <c r="K47" s="803"/>
      <c r="L47" s="803"/>
    </row>
    <row r="48" spans="2:12" ht="33" customHeight="1" x14ac:dyDescent="0.25">
      <c r="B48" s="802"/>
      <c r="C48" s="803"/>
      <c r="D48" s="803"/>
      <c r="E48" s="803"/>
      <c r="F48" s="803"/>
      <c r="G48" s="803"/>
      <c r="H48" s="803"/>
      <c r="I48" s="803"/>
      <c r="J48" s="803"/>
      <c r="K48" s="803"/>
      <c r="L48" s="803"/>
    </row>
    <row r="49" spans="2:13" ht="17.25" customHeight="1" x14ac:dyDescent="0.25">
      <c r="B49" s="17"/>
      <c r="C49" s="18"/>
      <c r="D49" s="18"/>
      <c r="E49" s="18"/>
      <c r="F49" s="18"/>
      <c r="G49" s="18"/>
      <c r="H49" s="18"/>
      <c r="I49" s="18"/>
      <c r="J49" s="279" t="s">
        <v>28</v>
      </c>
      <c r="K49" s="277"/>
      <c r="L49" s="22"/>
      <c r="M49" s="22"/>
    </row>
    <row r="50" spans="2:13" ht="23.25" customHeight="1" x14ac:dyDescent="0.25">
      <c r="B50" s="19"/>
      <c r="C50" s="19"/>
      <c r="D50" s="19"/>
      <c r="E50" s="19"/>
      <c r="F50" s="19"/>
      <c r="G50" s="19"/>
      <c r="H50" s="19"/>
    </row>
    <row r="51" spans="2:13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72"/>
      <c r="L51" s="19"/>
    </row>
    <row r="52" spans="2:13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272"/>
      <c r="L52" s="19"/>
    </row>
  </sheetData>
  <mergeCells count="26">
    <mergeCell ref="B48:L48"/>
    <mergeCell ref="B5:L5"/>
    <mergeCell ref="B14:L14"/>
    <mergeCell ref="B47:L47"/>
    <mergeCell ref="B11:K11"/>
    <mergeCell ref="B18:K18"/>
    <mergeCell ref="B16:K16"/>
    <mergeCell ref="B20:K20"/>
    <mergeCell ref="B22:K22"/>
    <mergeCell ref="B24:K24"/>
    <mergeCell ref="B26:K26"/>
    <mergeCell ref="B28:K28"/>
    <mergeCell ref="B31:K31"/>
    <mergeCell ref="B30:K30"/>
    <mergeCell ref="B17:K17"/>
    <mergeCell ref="B19:K19"/>
    <mergeCell ref="J2:K2"/>
    <mergeCell ref="J3:K3"/>
    <mergeCell ref="B8:K8"/>
    <mergeCell ref="B9:K9"/>
    <mergeCell ref="B10:K10"/>
    <mergeCell ref="B21:K21"/>
    <mergeCell ref="B23:K23"/>
    <mergeCell ref="B25:K25"/>
    <mergeCell ref="B27:K27"/>
    <mergeCell ref="B29:K29"/>
  </mergeCells>
  <dataValidations disablePrompts="1" count="1">
    <dataValidation type="date" showInputMessage="1" showErrorMessage="1" error="Fecha de Registro no valida" prompt="Ingrese la Fecha de Registro DD/MM/AÑO_x000a_" sqref="K4" xr:uid="{477237B8-A1B0-4FF7-8DC6-D2D64165E28F}">
      <formula1>45870</formula1>
      <formula2>46022</formula2>
    </dataValidation>
  </dataValidations>
  <printOptions horizontalCentered="1"/>
  <pageMargins left="0.26" right="0.28000000000000003" top="0.66" bottom="0.69" header="0.51181102362204722" footer="0.51181102362204722"/>
  <pageSetup paperSize="9" scale="81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rgb="FFCCCC00"/>
  </sheetPr>
  <dimension ref="A1:Q44"/>
  <sheetViews>
    <sheetView showGridLines="0" zoomScale="70" zoomScaleNormal="70" zoomScaleSheetLayoutView="68" workbookViewId="0">
      <selection activeCell="J2" sqref="J2"/>
    </sheetView>
  </sheetViews>
  <sheetFormatPr baseColWidth="10" defaultColWidth="11" defaultRowHeight="12.75" x14ac:dyDescent="0.2"/>
  <cols>
    <col min="1" max="2" width="2.85546875" style="6" customWidth="1"/>
    <col min="3" max="4" width="10.7109375" style="6" customWidth="1"/>
    <col min="5" max="5" width="33.5703125" style="6" customWidth="1"/>
    <col min="6" max="6" width="7.7109375" style="6" customWidth="1"/>
    <col min="7" max="15" width="24.7109375" style="6" customWidth="1"/>
    <col min="16" max="16" width="4.42578125" style="6" customWidth="1"/>
    <col min="17" max="16384" width="11" style="6"/>
  </cols>
  <sheetData>
    <row r="1" spans="1:17" x14ac:dyDescent="0.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7" s="15" customFormat="1" ht="15.75" thickBo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s="15" customFormat="1" ht="19.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197" t="s">
        <v>167</v>
      </c>
      <c r="O3" s="1198"/>
      <c r="P3" s="122"/>
      <c r="Q3" s="122"/>
    </row>
    <row r="4" spans="1:17" s="15" customFormat="1" ht="19.5" customHeight="1" x14ac:dyDescent="0.25">
      <c r="A4" s="122"/>
      <c r="B4" s="122"/>
      <c r="C4" s="655" t="s">
        <v>168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199" t="s">
        <v>323</v>
      </c>
      <c r="O4" s="1200"/>
      <c r="P4" s="122"/>
      <c r="Q4" s="122"/>
    </row>
    <row r="5" spans="1:17" s="15" customFormat="1" ht="22.5" customHeight="1" thickBot="1" x14ac:dyDescent="0.3">
      <c r="A5" s="122"/>
      <c r="B5" s="122"/>
      <c r="C5" s="655" t="s">
        <v>128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592" t="s">
        <v>405</v>
      </c>
      <c r="O5" s="641"/>
      <c r="P5" s="122"/>
      <c r="Q5" s="122"/>
    </row>
    <row r="6" spans="1:17" s="15" customFormat="1" ht="22.5" customHeight="1" x14ac:dyDescent="0.25">
      <c r="A6" s="122"/>
      <c r="B6" s="122"/>
      <c r="C6" s="650" t="s">
        <v>0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642"/>
      <c r="O6" s="643"/>
      <c r="P6" s="122"/>
      <c r="Q6" s="122"/>
    </row>
    <row r="7" spans="1:17" s="15" customFormat="1" ht="22.5" customHeight="1" x14ac:dyDescent="0.25">
      <c r="A7" s="122"/>
      <c r="B7" s="122"/>
      <c r="C7" s="1094" t="s">
        <v>378</v>
      </c>
      <c r="D7" s="1094"/>
      <c r="E7" s="1094"/>
      <c r="F7" s="1094"/>
      <c r="G7" s="1094"/>
      <c r="H7" s="1094"/>
      <c r="I7" s="1094"/>
      <c r="J7" s="1094"/>
      <c r="K7" s="1094"/>
      <c r="L7" s="1094"/>
      <c r="M7" s="1094"/>
      <c r="N7" s="123"/>
      <c r="O7" s="122"/>
      <c r="P7" s="122"/>
      <c r="Q7" s="122"/>
    </row>
    <row r="8" spans="1:17" s="15" customFormat="1" ht="20.25" customHeight="1" x14ac:dyDescent="0.25">
      <c r="A8" s="122"/>
      <c r="B8" s="122"/>
      <c r="C8" s="1094" t="s">
        <v>387</v>
      </c>
      <c r="D8" s="1094"/>
      <c r="E8" s="1094"/>
      <c r="F8" s="1094"/>
      <c r="G8" s="1094"/>
      <c r="H8" s="1094"/>
      <c r="I8" s="1094"/>
      <c r="J8" s="1094"/>
      <c r="K8" s="1094"/>
      <c r="L8" s="1094"/>
      <c r="M8" s="1094"/>
      <c r="N8" s="123"/>
      <c r="O8" s="122"/>
      <c r="P8" s="122"/>
      <c r="Q8" s="122"/>
    </row>
    <row r="9" spans="1:17" s="15" customFormat="1" ht="17.25" customHeight="1" x14ac:dyDescent="0.25">
      <c r="A9" s="122"/>
      <c r="B9" s="122"/>
      <c r="C9" s="122"/>
      <c r="D9" s="122"/>
      <c r="E9" s="122"/>
      <c r="F9" s="122"/>
      <c r="G9" s="122"/>
      <c r="H9" s="123"/>
      <c r="I9" s="123"/>
      <c r="J9" s="123"/>
      <c r="K9" s="123"/>
      <c r="L9" s="123"/>
      <c r="M9" s="123"/>
      <c r="N9" s="123"/>
      <c r="O9" s="122"/>
      <c r="P9" s="122"/>
      <c r="Q9" s="122"/>
    </row>
    <row r="10" spans="1:17" x14ac:dyDescent="0.2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</row>
    <row r="11" spans="1:17" s="1" customFormat="1" ht="18" customHeight="1" x14ac:dyDescent="0.2">
      <c r="A11" s="241"/>
      <c r="B11" s="241"/>
      <c r="C11" s="1218" t="s">
        <v>101</v>
      </c>
      <c r="D11" s="1218"/>
      <c r="E11" s="1125"/>
      <c r="F11" s="1216" t="s">
        <v>241</v>
      </c>
      <c r="G11" s="1202" t="s">
        <v>363</v>
      </c>
      <c r="H11" s="1202" t="s">
        <v>529</v>
      </c>
      <c r="I11" s="1209" t="s">
        <v>364</v>
      </c>
      <c r="J11" s="1206"/>
      <c r="K11" s="1206"/>
      <c r="L11" s="1206"/>
      <c r="M11" s="1206"/>
      <c r="N11" s="1202" t="s">
        <v>321</v>
      </c>
      <c r="O11" s="1202" t="s">
        <v>365</v>
      </c>
      <c r="P11" s="241"/>
      <c r="Q11" s="241"/>
    </row>
    <row r="12" spans="1:17" ht="13.5" customHeight="1" x14ac:dyDescent="0.2">
      <c r="A12" s="217"/>
      <c r="B12" s="217"/>
      <c r="C12" s="1125"/>
      <c r="D12" s="1125"/>
      <c r="E12" s="1125"/>
      <c r="F12" s="1217"/>
      <c r="G12" s="1202"/>
      <c r="H12" s="1202"/>
      <c r="I12" s="1125" t="s">
        <v>169</v>
      </c>
      <c r="J12" s="1125" t="s">
        <v>170</v>
      </c>
      <c r="K12" s="1125" t="s">
        <v>171</v>
      </c>
      <c r="L12" s="1125" t="s">
        <v>172</v>
      </c>
      <c r="M12" s="1125" t="s">
        <v>173</v>
      </c>
      <c r="N12" s="1202"/>
      <c r="O12" s="1202"/>
      <c r="P12" s="217"/>
      <c r="Q12" s="217"/>
    </row>
    <row r="13" spans="1:17" ht="29.25" customHeight="1" x14ac:dyDescent="0.2">
      <c r="A13" s="217"/>
      <c r="B13" s="217"/>
      <c r="C13" s="1201" t="s">
        <v>218</v>
      </c>
      <c r="D13" s="1203" t="s">
        <v>242</v>
      </c>
      <c r="E13" s="1125" t="s">
        <v>243</v>
      </c>
      <c r="F13" s="1217" t="s">
        <v>174</v>
      </c>
      <c r="G13" s="1202"/>
      <c r="H13" s="1202"/>
      <c r="I13" s="1125"/>
      <c r="J13" s="1125"/>
      <c r="K13" s="1125"/>
      <c r="L13" s="1125"/>
      <c r="M13" s="1125"/>
      <c r="N13" s="1202"/>
      <c r="O13" s="1202"/>
      <c r="P13" s="217"/>
      <c r="Q13" s="217"/>
    </row>
    <row r="14" spans="1:17" ht="19.5" customHeight="1" x14ac:dyDescent="0.2">
      <c r="A14" s="217"/>
      <c r="B14" s="217"/>
      <c r="C14" s="1202"/>
      <c r="D14" s="1204"/>
      <c r="E14" s="1206"/>
      <c r="F14" s="1217" t="s">
        <v>175</v>
      </c>
      <c r="G14" s="1202"/>
      <c r="H14" s="1202"/>
      <c r="I14" s="1125"/>
      <c r="J14" s="1125"/>
      <c r="K14" s="1125"/>
      <c r="L14" s="1125"/>
      <c r="M14" s="1125"/>
      <c r="N14" s="1202"/>
      <c r="O14" s="1202"/>
      <c r="P14" s="217"/>
      <c r="Q14" s="217"/>
    </row>
    <row r="15" spans="1:17" ht="21" customHeight="1" x14ac:dyDescent="0.2">
      <c r="A15" s="217"/>
      <c r="B15" s="217"/>
      <c r="C15" s="1202"/>
      <c r="D15" s="1204"/>
      <c r="E15" s="1206"/>
      <c r="F15" s="1217"/>
      <c r="G15" s="1208"/>
      <c r="H15" s="1208"/>
      <c r="I15" s="985"/>
      <c r="J15" s="985"/>
      <c r="K15" s="985"/>
      <c r="L15" s="985"/>
      <c r="M15" s="985"/>
      <c r="N15" s="1208"/>
      <c r="O15" s="1208"/>
      <c r="P15" s="217"/>
      <c r="Q15" s="217"/>
    </row>
    <row r="16" spans="1:17" s="31" customFormat="1" x14ac:dyDescent="0.2">
      <c r="A16" s="651"/>
      <c r="B16" s="651"/>
      <c r="C16" s="1202"/>
      <c r="D16" s="1205"/>
      <c r="E16" s="1206"/>
      <c r="F16" s="656" t="s">
        <v>3</v>
      </c>
      <c r="G16" s="657" t="s">
        <v>4</v>
      </c>
      <c r="H16" s="656" t="s">
        <v>5</v>
      </c>
      <c r="I16" s="657"/>
      <c r="J16" s="657"/>
      <c r="K16" s="657"/>
      <c r="L16" s="657"/>
      <c r="M16" s="657"/>
      <c r="N16" s="657" t="s">
        <v>7</v>
      </c>
      <c r="O16" s="657" t="s">
        <v>162</v>
      </c>
      <c r="P16" s="651"/>
      <c r="Q16" s="651"/>
    </row>
    <row r="17" spans="1:17" ht="30" customHeight="1" x14ac:dyDescent="0.2">
      <c r="A17" s="217"/>
      <c r="B17" s="217"/>
      <c r="C17" s="647"/>
      <c r="D17" s="647"/>
      <c r="E17" s="644"/>
      <c r="F17" s="124"/>
      <c r="G17" s="125"/>
      <c r="H17" s="125"/>
      <c r="I17" s="125"/>
      <c r="J17" s="125"/>
      <c r="K17" s="125"/>
      <c r="L17" s="125"/>
      <c r="M17" s="658">
        <f>SUM(I17:L17)</f>
        <v>0</v>
      </c>
      <c r="N17" s="125"/>
      <c r="O17" s="125"/>
      <c r="P17" s="217"/>
      <c r="Q17" s="217"/>
    </row>
    <row r="18" spans="1:17" ht="30" customHeight="1" x14ac:dyDescent="0.2">
      <c r="A18" s="217"/>
      <c r="B18" s="217"/>
      <c r="C18" s="648"/>
      <c r="D18" s="648"/>
      <c r="E18" s="645"/>
      <c r="F18" s="126"/>
      <c r="G18" s="127"/>
      <c r="H18" s="127"/>
      <c r="I18" s="127"/>
      <c r="J18" s="127"/>
      <c r="K18" s="127"/>
      <c r="L18" s="127"/>
      <c r="M18" s="659">
        <f>SUM(I18:L18)</f>
        <v>0</v>
      </c>
      <c r="N18" s="127"/>
      <c r="O18" s="127"/>
      <c r="P18" s="217"/>
      <c r="Q18" s="217"/>
    </row>
    <row r="19" spans="1:17" ht="30" customHeight="1" x14ac:dyDescent="0.2">
      <c r="A19" s="217"/>
      <c r="B19" s="217"/>
      <c r="C19" s="648"/>
      <c r="D19" s="648"/>
      <c r="E19" s="645"/>
      <c r="F19" s="126"/>
      <c r="G19" s="127"/>
      <c r="H19" s="127"/>
      <c r="I19" s="127"/>
      <c r="J19" s="127"/>
      <c r="K19" s="127"/>
      <c r="L19" s="127"/>
      <c r="M19" s="659">
        <f t="shared" ref="M19:M29" si="0">SUM(I19:L19)</f>
        <v>0</v>
      </c>
      <c r="N19" s="127"/>
      <c r="O19" s="127"/>
      <c r="P19" s="217"/>
      <c r="Q19" s="217"/>
    </row>
    <row r="20" spans="1:17" ht="30" customHeight="1" x14ac:dyDescent="0.2">
      <c r="A20" s="217"/>
      <c r="B20" s="217"/>
      <c r="C20" s="648"/>
      <c r="D20" s="648"/>
      <c r="E20" s="645"/>
      <c r="F20" s="126"/>
      <c r="G20" s="127"/>
      <c r="H20" s="127"/>
      <c r="I20" s="127"/>
      <c r="J20" s="127"/>
      <c r="K20" s="127"/>
      <c r="L20" s="127"/>
      <c r="M20" s="659">
        <f t="shared" si="0"/>
        <v>0</v>
      </c>
      <c r="N20" s="127"/>
      <c r="O20" s="127"/>
      <c r="P20" s="217"/>
      <c r="Q20" s="217"/>
    </row>
    <row r="21" spans="1:17" ht="30" customHeight="1" x14ac:dyDescent="0.2">
      <c r="A21" s="217"/>
      <c r="B21" s="217"/>
      <c r="C21" s="648"/>
      <c r="D21" s="648"/>
      <c r="E21" s="645"/>
      <c r="F21" s="126"/>
      <c r="G21" s="127"/>
      <c r="H21" s="127"/>
      <c r="I21" s="127"/>
      <c r="J21" s="127"/>
      <c r="K21" s="127"/>
      <c r="L21" s="127"/>
      <c r="M21" s="659">
        <f t="shared" si="0"/>
        <v>0</v>
      </c>
      <c r="N21" s="127"/>
      <c r="O21" s="127"/>
      <c r="P21" s="217"/>
      <c r="Q21" s="217"/>
    </row>
    <row r="22" spans="1:17" ht="30" customHeight="1" x14ac:dyDescent="0.2">
      <c r="A22" s="217"/>
      <c r="B22" s="217"/>
      <c r="C22" s="648"/>
      <c r="D22" s="648"/>
      <c r="E22" s="645"/>
      <c r="F22" s="126"/>
      <c r="G22" s="127"/>
      <c r="H22" s="127"/>
      <c r="I22" s="127"/>
      <c r="J22" s="127"/>
      <c r="K22" s="127"/>
      <c r="L22" s="127"/>
      <c r="M22" s="659">
        <f t="shared" si="0"/>
        <v>0</v>
      </c>
      <c r="N22" s="127"/>
      <c r="O22" s="127"/>
      <c r="P22" s="217"/>
      <c r="Q22" s="217"/>
    </row>
    <row r="23" spans="1:17" ht="30" customHeight="1" x14ac:dyDescent="0.2">
      <c r="A23" s="217"/>
      <c r="B23" s="217"/>
      <c r="C23" s="648"/>
      <c r="D23" s="648"/>
      <c r="E23" s="645"/>
      <c r="F23" s="126"/>
      <c r="G23" s="127"/>
      <c r="H23" s="127"/>
      <c r="I23" s="127"/>
      <c r="J23" s="127"/>
      <c r="K23" s="127"/>
      <c r="L23" s="127"/>
      <c r="M23" s="659">
        <f t="shared" si="0"/>
        <v>0</v>
      </c>
      <c r="N23" s="127"/>
      <c r="O23" s="127"/>
      <c r="P23" s="217"/>
      <c r="Q23" s="217"/>
    </row>
    <row r="24" spans="1:17" ht="30" customHeight="1" x14ac:dyDescent="0.2">
      <c r="A24" s="217"/>
      <c r="B24" s="217"/>
      <c r="C24" s="648"/>
      <c r="D24" s="648"/>
      <c r="E24" s="645"/>
      <c r="F24" s="126"/>
      <c r="G24" s="127"/>
      <c r="H24" s="127"/>
      <c r="I24" s="127"/>
      <c r="J24" s="127"/>
      <c r="K24" s="127"/>
      <c r="L24" s="127"/>
      <c r="M24" s="659">
        <f t="shared" si="0"/>
        <v>0</v>
      </c>
      <c r="N24" s="127"/>
      <c r="O24" s="127"/>
      <c r="P24" s="217"/>
      <c r="Q24" s="217"/>
    </row>
    <row r="25" spans="1:17" ht="30" customHeight="1" x14ac:dyDescent="0.2">
      <c r="A25" s="217"/>
      <c r="B25" s="217"/>
      <c r="C25" s="648"/>
      <c r="D25" s="648"/>
      <c r="E25" s="645"/>
      <c r="F25" s="126"/>
      <c r="G25" s="127"/>
      <c r="H25" s="127"/>
      <c r="I25" s="127"/>
      <c r="J25" s="127"/>
      <c r="K25" s="127"/>
      <c r="L25" s="127"/>
      <c r="M25" s="659">
        <f t="shared" si="0"/>
        <v>0</v>
      </c>
      <c r="N25" s="127"/>
      <c r="O25" s="127"/>
      <c r="P25" s="217"/>
      <c r="Q25" s="217"/>
    </row>
    <row r="26" spans="1:17" ht="30" customHeight="1" x14ac:dyDescent="0.2">
      <c r="A26" s="217"/>
      <c r="B26" s="217"/>
      <c r="C26" s="648"/>
      <c r="D26" s="648"/>
      <c r="E26" s="645"/>
      <c r="F26" s="126"/>
      <c r="G26" s="127"/>
      <c r="H26" s="127"/>
      <c r="I26" s="127"/>
      <c r="J26" s="127"/>
      <c r="K26" s="127"/>
      <c r="L26" s="127"/>
      <c r="M26" s="659">
        <f t="shared" si="0"/>
        <v>0</v>
      </c>
      <c r="N26" s="127"/>
      <c r="O26" s="127"/>
      <c r="P26" s="217"/>
      <c r="Q26" s="217"/>
    </row>
    <row r="27" spans="1:17" ht="30" customHeight="1" x14ac:dyDescent="0.2">
      <c r="A27" s="217"/>
      <c r="B27" s="217"/>
      <c r="C27" s="648"/>
      <c r="D27" s="648"/>
      <c r="E27" s="645"/>
      <c r="F27" s="126"/>
      <c r="G27" s="127"/>
      <c r="H27" s="127"/>
      <c r="I27" s="127"/>
      <c r="J27" s="127"/>
      <c r="K27" s="127"/>
      <c r="L27" s="127"/>
      <c r="M27" s="659">
        <f t="shared" si="0"/>
        <v>0</v>
      </c>
      <c r="N27" s="127"/>
      <c r="O27" s="127"/>
      <c r="P27" s="217"/>
      <c r="Q27" s="217"/>
    </row>
    <row r="28" spans="1:17" ht="30" customHeight="1" x14ac:dyDescent="0.2">
      <c r="A28" s="217"/>
      <c r="B28" s="217"/>
      <c r="C28" s="648"/>
      <c r="D28" s="648"/>
      <c r="E28" s="645"/>
      <c r="F28" s="126"/>
      <c r="G28" s="127"/>
      <c r="H28" s="127"/>
      <c r="I28" s="127"/>
      <c r="J28" s="127"/>
      <c r="K28" s="127"/>
      <c r="L28" s="127"/>
      <c r="M28" s="659">
        <f t="shared" si="0"/>
        <v>0</v>
      </c>
      <c r="N28" s="127"/>
      <c r="O28" s="128"/>
      <c r="P28" s="217"/>
      <c r="Q28" s="217"/>
    </row>
    <row r="29" spans="1:17" ht="30" customHeight="1" x14ac:dyDescent="0.2">
      <c r="A29" s="217"/>
      <c r="B29" s="217"/>
      <c r="C29" s="649"/>
      <c r="D29" s="649"/>
      <c r="E29" s="646"/>
      <c r="F29" s="129"/>
      <c r="G29" s="130"/>
      <c r="H29" s="130"/>
      <c r="I29" s="130"/>
      <c r="J29" s="130"/>
      <c r="K29" s="130"/>
      <c r="L29" s="130"/>
      <c r="M29" s="660">
        <f t="shared" si="0"/>
        <v>0</v>
      </c>
      <c r="N29" s="130"/>
      <c r="O29" s="130"/>
      <c r="P29" s="217"/>
      <c r="Q29" s="217"/>
    </row>
    <row r="30" spans="1:17" ht="35.1" customHeight="1" x14ac:dyDescent="0.2">
      <c r="A30" s="217"/>
      <c r="B30" s="217"/>
      <c r="C30" s="1213" t="s">
        <v>235</v>
      </c>
      <c r="D30" s="1214"/>
      <c r="E30" s="1214"/>
      <c r="F30" s="1215"/>
      <c r="G30" s="661">
        <f>SUM(G17:G29)</f>
        <v>0</v>
      </c>
      <c r="H30" s="661">
        <f t="shared" ref="H30:O30" si="1">SUM(H17:H29)</f>
        <v>0</v>
      </c>
      <c r="I30" s="661">
        <f t="shared" si="1"/>
        <v>0</v>
      </c>
      <c r="J30" s="661">
        <f t="shared" si="1"/>
        <v>0</v>
      </c>
      <c r="K30" s="661">
        <f t="shared" si="1"/>
        <v>0</v>
      </c>
      <c r="L30" s="661">
        <f t="shared" si="1"/>
        <v>0</v>
      </c>
      <c r="M30" s="661">
        <f t="shared" si="1"/>
        <v>0</v>
      </c>
      <c r="N30" s="661">
        <f t="shared" si="1"/>
        <v>0</v>
      </c>
      <c r="O30" s="661">
        <f t="shared" si="1"/>
        <v>0</v>
      </c>
      <c r="P30" s="217"/>
      <c r="Q30" s="217"/>
    </row>
    <row r="31" spans="1:17" ht="19.5" customHeight="1" x14ac:dyDescent="0.2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652"/>
      <c r="P31" s="217"/>
      <c r="Q31" s="217"/>
    </row>
    <row r="32" spans="1:17" ht="0.75" customHeight="1" x14ac:dyDescent="0.2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</row>
    <row r="33" spans="1:17" s="10" customFormat="1" ht="35.1" customHeight="1" x14ac:dyDescent="0.2">
      <c r="A33" s="180"/>
      <c r="B33" s="180"/>
      <c r="C33" s="662" t="s">
        <v>315</v>
      </c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3"/>
      <c r="Q33" s="180"/>
    </row>
    <row r="34" spans="1:17" ht="25.5" customHeight="1" x14ac:dyDescent="0.2">
      <c r="A34" s="217"/>
      <c r="B34" s="217"/>
      <c r="C34" s="1210"/>
      <c r="D34" s="1211"/>
      <c r="E34" s="1211"/>
      <c r="F34" s="1211"/>
      <c r="G34" s="1211"/>
      <c r="H34" s="1211"/>
      <c r="I34" s="1211"/>
      <c r="J34" s="1211"/>
      <c r="K34" s="1211"/>
      <c r="L34" s="1211"/>
      <c r="M34" s="1211"/>
      <c r="N34" s="1211"/>
      <c r="O34" s="1212"/>
      <c r="P34" s="217"/>
      <c r="Q34" s="217"/>
    </row>
    <row r="35" spans="1:17" ht="25.5" customHeight="1" x14ac:dyDescent="0.2">
      <c r="A35" s="217"/>
      <c r="B35" s="217"/>
      <c r="C35" s="1210"/>
      <c r="D35" s="1211"/>
      <c r="E35" s="1211"/>
      <c r="F35" s="1211"/>
      <c r="G35" s="1211"/>
      <c r="H35" s="1211"/>
      <c r="I35" s="1211"/>
      <c r="J35" s="1211"/>
      <c r="K35" s="1211"/>
      <c r="L35" s="1211"/>
      <c r="M35" s="1211"/>
      <c r="N35" s="1211"/>
      <c r="O35" s="1212"/>
      <c r="P35" s="217"/>
      <c r="Q35" s="217"/>
    </row>
    <row r="36" spans="1:17" ht="25.5" customHeight="1" x14ac:dyDescent="0.2">
      <c r="A36" s="217"/>
      <c r="B36" s="217"/>
      <c r="C36" s="1210"/>
      <c r="D36" s="1211"/>
      <c r="E36" s="1211"/>
      <c r="F36" s="1211"/>
      <c r="G36" s="1211"/>
      <c r="H36" s="1211"/>
      <c r="I36" s="1211"/>
      <c r="J36" s="1211"/>
      <c r="K36" s="1211"/>
      <c r="L36" s="1211"/>
      <c r="M36" s="1211"/>
      <c r="N36" s="1211"/>
      <c r="O36" s="1212"/>
      <c r="P36" s="217"/>
      <c r="Q36" s="217"/>
    </row>
    <row r="37" spans="1:17" ht="25.5" customHeight="1" x14ac:dyDescent="0.2">
      <c r="A37" s="217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</row>
    <row r="38" spans="1:17" ht="37.5" customHeight="1" x14ac:dyDescent="0.2">
      <c r="A38" s="217"/>
      <c r="B38" s="217"/>
      <c r="C38" s="654"/>
      <c r="D38" s="654"/>
      <c r="E38" s="654"/>
      <c r="F38" s="654"/>
      <c r="G38" s="654"/>
      <c r="H38" s="654"/>
      <c r="I38" s="654"/>
      <c r="J38" s="654"/>
      <c r="K38" s="654"/>
      <c r="L38" s="654"/>
      <c r="M38" s="663"/>
      <c r="N38" s="590"/>
      <c r="O38" s="663"/>
      <c r="P38" s="217"/>
      <c r="Q38" s="217"/>
    </row>
    <row r="39" spans="1:17" ht="25.5" customHeight="1" x14ac:dyDescent="0.25">
      <c r="A39" s="217"/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1207" t="s">
        <v>313</v>
      </c>
      <c r="N39" s="1207"/>
      <c r="O39" s="1207"/>
      <c r="P39" s="217"/>
      <c r="Q39" s="217"/>
    </row>
    <row r="40" spans="1:17" ht="6" customHeight="1" x14ac:dyDescent="0.2">
      <c r="A40" s="217"/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</row>
    <row r="41" spans="1:17" x14ac:dyDescent="0.2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</row>
    <row r="42" spans="1:17" x14ac:dyDescent="0.2">
      <c r="A42" s="217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</row>
    <row r="43" spans="1:17" x14ac:dyDescent="0.2">
      <c r="A43" s="217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</row>
    <row r="44" spans="1:17" x14ac:dyDescent="0.2">
      <c r="A44" s="217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</row>
  </sheetData>
  <sheetProtection algorithmName="SHA-512" hashValue="bOSmLOePlxzQl/VjR+FTr16W2aFhf3yvJy+YaRqG/f6S9w60x1staBTbzoZrH0ehMPI3nH1ta8Yckcxjfzi/nA==" saltValue="oAk3Gqm0TKoeQy8st8o52w==" spinCount="100000" sheet="1" objects="1" scenarios="1" formatCells="0" formatColumns="0" formatRows="0" insertRows="0" deleteRows="0" autoFilter="0"/>
  <mergeCells count="24">
    <mergeCell ref="M39:O39"/>
    <mergeCell ref="G11:G15"/>
    <mergeCell ref="H11:H15"/>
    <mergeCell ref="I11:M11"/>
    <mergeCell ref="N11:N15"/>
    <mergeCell ref="O11:O15"/>
    <mergeCell ref="I12:I15"/>
    <mergeCell ref="J12:J15"/>
    <mergeCell ref="K12:K15"/>
    <mergeCell ref="L12:L15"/>
    <mergeCell ref="C34:O34"/>
    <mergeCell ref="C35:O35"/>
    <mergeCell ref="C36:O36"/>
    <mergeCell ref="C30:F30"/>
    <mergeCell ref="F11:F15"/>
    <mergeCell ref="C11:E12"/>
    <mergeCell ref="N3:O3"/>
    <mergeCell ref="N4:O4"/>
    <mergeCell ref="M12:M15"/>
    <mergeCell ref="C13:C16"/>
    <mergeCell ref="D13:D16"/>
    <mergeCell ref="E13:E16"/>
    <mergeCell ref="C7:M7"/>
    <mergeCell ref="C8:M8"/>
  </mergeCells>
  <dataValidations xWindow="701" yWindow="306" count="1">
    <dataValidation type="date" showInputMessage="1" showErrorMessage="1" error="Fecha de Registro no valida" prompt="Ingrese la Fecha de Registro DD/MM/AÑO_x000a_" sqref="O5:O6" xr:uid="{9AA0BA00-8A93-4771-BFAA-4BA0A24E26A9}">
      <formula1>45870</formula1>
      <formula2>46022</formula2>
    </dataValidation>
  </dataValidations>
  <printOptions horizontalCentered="1" verticalCentered="1"/>
  <pageMargins left="0.23" right="0.17" top="0.31" bottom="0.31496062992125984" header="0" footer="0"/>
  <pageSetup paperSize="9" scale="49" orientation="landscape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tabColor rgb="FF00B050"/>
  </sheetPr>
  <dimension ref="A1:R37"/>
  <sheetViews>
    <sheetView showGridLines="0" zoomScale="60" zoomScaleNormal="60" zoomScaleSheetLayoutView="70" workbookViewId="0">
      <selection activeCell="I22" sqref="I22"/>
    </sheetView>
  </sheetViews>
  <sheetFormatPr baseColWidth="10" defaultRowHeight="15" x14ac:dyDescent="0.2"/>
  <cols>
    <col min="1" max="1" width="2.7109375" style="41" customWidth="1"/>
    <col min="2" max="2" width="52.140625" style="41" customWidth="1"/>
    <col min="3" max="14" width="24" style="41" customWidth="1"/>
    <col min="15" max="15" width="24" style="4" customWidth="1"/>
    <col min="16" max="16" width="3.7109375" style="41" customWidth="1"/>
    <col min="17" max="17" width="11.42578125" style="41"/>
    <col min="18" max="18" width="19.5703125" style="41" customWidth="1"/>
    <col min="19" max="16384" width="11.42578125" style="41"/>
  </cols>
  <sheetData>
    <row r="1" spans="1:18" x14ac:dyDescent="0.2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69"/>
      <c r="P1" s="209"/>
      <c r="Q1" s="209"/>
    </row>
    <row r="2" spans="1:18" s="4" customFormat="1" x14ac:dyDescent="0.2">
      <c r="A2" s="169"/>
      <c r="B2" s="286" t="s">
        <v>166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8" s="4" customFormat="1" ht="15.75" thickBo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8" s="4" customFormat="1" ht="21" customHeight="1" x14ac:dyDescent="0.2">
      <c r="A4" s="169"/>
      <c r="B4" s="669" t="s">
        <v>407</v>
      </c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929" t="s">
        <v>176</v>
      </c>
      <c r="O4" s="930"/>
      <c r="P4" s="169"/>
      <c r="Q4" s="169"/>
    </row>
    <row r="5" spans="1:18" s="4" customFormat="1" ht="21" customHeight="1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931" t="s">
        <v>323</v>
      </c>
      <c r="O5" s="932"/>
      <c r="P5" s="169"/>
      <c r="Q5" s="169"/>
    </row>
    <row r="6" spans="1:18" s="4" customFormat="1" ht="21" customHeight="1" thickBot="1" x14ac:dyDescent="0.25">
      <c r="A6" s="169"/>
      <c r="B6" s="862" t="s">
        <v>378</v>
      </c>
      <c r="C6" s="862"/>
      <c r="D6" s="862"/>
      <c r="E6" s="862"/>
      <c r="F6" s="862"/>
      <c r="G6" s="862"/>
      <c r="H6" s="862"/>
      <c r="I6" s="862"/>
      <c r="J6" s="862"/>
      <c r="K6" s="862"/>
      <c r="L6" s="862"/>
      <c r="M6" s="1222"/>
      <c r="N6" s="418" t="s">
        <v>406</v>
      </c>
      <c r="O6" s="641"/>
      <c r="P6" s="169"/>
      <c r="Q6" s="169"/>
    </row>
    <row r="7" spans="1:18" s="4" customFormat="1" x14ac:dyDescent="0.2">
      <c r="A7" s="169"/>
      <c r="B7" s="603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</row>
    <row r="8" spans="1:18" s="4" customFormat="1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</row>
    <row r="9" spans="1:18" x14ac:dyDescent="0.2">
      <c r="A9" s="209"/>
      <c r="B9" s="209"/>
      <c r="C9" s="169"/>
      <c r="D9" s="169"/>
      <c r="E9" s="169"/>
      <c r="F9" s="169"/>
      <c r="G9" s="209"/>
      <c r="H9" s="209"/>
      <c r="I9" s="209"/>
      <c r="J9" s="209"/>
      <c r="K9" s="209"/>
      <c r="L9" s="209"/>
      <c r="M9" s="209"/>
      <c r="N9" s="665"/>
      <c r="O9" s="666"/>
      <c r="P9" s="209"/>
      <c r="Q9" s="209"/>
      <c r="R9" s="781" t="s">
        <v>410</v>
      </c>
    </row>
    <row r="10" spans="1:18" ht="29.25" customHeight="1" x14ac:dyDescent="0.2">
      <c r="A10" s="209"/>
      <c r="B10" s="1220" t="s">
        <v>102</v>
      </c>
      <c r="C10" s="670" t="s">
        <v>204</v>
      </c>
      <c r="D10" s="670" t="s">
        <v>205</v>
      </c>
      <c r="E10" s="670" t="s">
        <v>206</v>
      </c>
      <c r="F10" s="670" t="s">
        <v>207</v>
      </c>
      <c r="G10" s="670" t="s">
        <v>208</v>
      </c>
      <c r="H10" s="670" t="s">
        <v>209</v>
      </c>
      <c r="I10" s="670" t="s">
        <v>210</v>
      </c>
      <c r="J10" s="670" t="s">
        <v>211</v>
      </c>
      <c r="K10" s="670" t="s">
        <v>212</v>
      </c>
      <c r="L10" s="670" t="s">
        <v>213</v>
      </c>
      <c r="M10" s="670" t="s">
        <v>214</v>
      </c>
      <c r="N10" s="670" t="s">
        <v>215</v>
      </c>
      <c r="O10" s="670" t="s">
        <v>253</v>
      </c>
      <c r="P10" s="209"/>
      <c r="Q10" s="209"/>
    </row>
    <row r="11" spans="1:18" ht="22.5" customHeight="1" x14ac:dyDescent="0.2">
      <c r="A11" s="209"/>
      <c r="B11" s="1221"/>
      <c r="C11" s="671">
        <v>2026</v>
      </c>
      <c r="D11" s="671">
        <v>2026</v>
      </c>
      <c r="E11" s="671">
        <v>2026</v>
      </c>
      <c r="F11" s="671">
        <v>2026</v>
      </c>
      <c r="G11" s="671">
        <v>2026</v>
      </c>
      <c r="H11" s="671">
        <v>2026</v>
      </c>
      <c r="I11" s="671">
        <v>2026</v>
      </c>
      <c r="J11" s="671">
        <v>2026</v>
      </c>
      <c r="K11" s="671">
        <v>2026</v>
      </c>
      <c r="L11" s="671">
        <v>2026</v>
      </c>
      <c r="M11" s="671">
        <v>2026</v>
      </c>
      <c r="N11" s="671">
        <v>2026</v>
      </c>
      <c r="O11" s="671" t="s">
        <v>408</v>
      </c>
      <c r="P11" s="209"/>
      <c r="Q11" s="209"/>
    </row>
    <row r="12" spans="1:18" s="4" customFormat="1" ht="31.5" customHeight="1" x14ac:dyDescent="0.2">
      <c r="A12" s="169"/>
      <c r="B12" s="672" t="s">
        <v>177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354">
        <f t="shared" ref="O12:O29" si="0">SUM(C12:N12)</f>
        <v>0</v>
      </c>
      <c r="P12" s="169"/>
      <c r="Q12" s="169"/>
      <c r="R12" s="40">
        <f>+O12-'10'!K11</f>
        <v>0</v>
      </c>
    </row>
    <row r="13" spans="1:18" s="4" customFormat="1" ht="31.5" customHeight="1" x14ac:dyDescent="0.2">
      <c r="A13" s="169"/>
      <c r="B13" s="672" t="s">
        <v>178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354">
        <f t="shared" si="0"/>
        <v>0</v>
      </c>
      <c r="P13" s="169"/>
      <c r="Q13" s="169"/>
      <c r="R13" s="40">
        <f>O13-'10'!K14</f>
        <v>0</v>
      </c>
    </row>
    <row r="14" spans="1:18" s="4" customFormat="1" ht="31.5" customHeight="1" x14ac:dyDescent="0.2">
      <c r="A14" s="169"/>
      <c r="B14" s="672" t="s">
        <v>179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354">
        <f t="shared" si="0"/>
        <v>0</v>
      </c>
      <c r="P14" s="169"/>
      <c r="Q14" s="169"/>
      <c r="R14" s="40">
        <f>O14-'10'!K17</f>
        <v>0</v>
      </c>
    </row>
    <row r="15" spans="1:18" s="4" customFormat="1" ht="31.5" customHeight="1" x14ac:dyDescent="0.2">
      <c r="A15" s="169"/>
      <c r="B15" s="672" t="s">
        <v>180</v>
      </c>
      <c r="C15" s="354">
        <f>SUM(C16:C17)</f>
        <v>0</v>
      </c>
      <c r="D15" s="354">
        <f t="shared" ref="D15:N15" si="1">SUM(D16:D17)</f>
        <v>0</v>
      </c>
      <c r="E15" s="354">
        <f t="shared" si="1"/>
        <v>0</v>
      </c>
      <c r="F15" s="354">
        <f t="shared" si="1"/>
        <v>0</v>
      </c>
      <c r="G15" s="354">
        <f t="shared" si="1"/>
        <v>0</v>
      </c>
      <c r="H15" s="354">
        <f t="shared" si="1"/>
        <v>0</v>
      </c>
      <c r="I15" s="354">
        <f t="shared" si="1"/>
        <v>0</v>
      </c>
      <c r="J15" s="354">
        <f t="shared" si="1"/>
        <v>0</v>
      </c>
      <c r="K15" s="354">
        <f t="shared" si="1"/>
        <v>0</v>
      </c>
      <c r="L15" s="354">
        <f t="shared" si="1"/>
        <v>0</v>
      </c>
      <c r="M15" s="354">
        <f t="shared" si="1"/>
        <v>0</v>
      </c>
      <c r="N15" s="354">
        <f t="shared" si="1"/>
        <v>0</v>
      </c>
      <c r="O15" s="354">
        <f t="shared" si="0"/>
        <v>0</v>
      </c>
      <c r="P15" s="169"/>
      <c r="Q15" s="169"/>
      <c r="R15" s="40">
        <f>O15-'10'!K20</f>
        <v>0</v>
      </c>
    </row>
    <row r="16" spans="1:18" ht="31.5" customHeight="1" x14ac:dyDescent="0.2">
      <c r="A16" s="209"/>
      <c r="B16" s="673" t="s">
        <v>181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677">
        <f t="shared" si="0"/>
        <v>0</v>
      </c>
      <c r="P16" s="209"/>
      <c r="Q16" s="209"/>
      <c r="R16" s="43">
        <f>O16-'10'!K21</f>
        <v>0</v>
      </c>
    </row>
    <row r="17" spans="1:18" ht="31.5" customHeight="1" x14ac:dyDescent="0.2">
      <c r="A17" s="209"/>
      <c r="B17" s="674" t="s">
        <v>182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679">
        <f t="shared" si="0"/>
        <v>0</v>
      </c>
      <c r="P17" s="209"/>
      <c r="Q17" s="209"/>
      <c r="R17" s="43">
        <f>O17-'10'!K22</f>
        <v>0</v>
      </c>
    </row>
    <row r="18" spans="1:18" s="4" customFormat="1" ht="31.5" customHeight="1" x14ac:dyDescent="0.2">
      <c r="A18" s="169"/>
      <c r="B18" s="672" t="s">
        <v>183</v>
      </c>
      <c r="C18" s="354">
        <f t="shared" ref="C18:N18" si="2">SUM(C19:C25)</f>
        <v>0</v>
      </c>
      <c r="D18" s="354">
        <f t="shared" si="2"/>
        <v>0</v>
      </c>
      <c r="E18" s="354">
        <f t="shared" si="2"/>
        <v>0</v>
      </c>
      <c r="F18" s="354">
        <f t="shared" si="2"/>
        <v>0</v>
      </c>
      <c r="G18" s="354">
        <f t="shared" si="2"/>
        <v>0</v>
      </c>
      <c r="H18" s="354">
        <f t="shared" si="2"/>
        <v>0</v>
      </c>
      <c r="I18" s="354">
        <f t="shared" si="2"/>
        <v>0</v>
      </c>
      <c r="J18" s="354">
        <f t="shared" si="2"/>
        <v>0</v>
      </c>
      <c r="K18" s="354">
        <f t="shared" si="2"/>
        <v>0</v>
      </c>
      <c r="L18" s="354">
        <f t="shared" si="2"/>
        <v>0</v>
      </c>
      <c r="M18" s="354">
        <f t="shared" si="2"/>
        <v>0</v>
      </c>
      <c r="N18" s="354">
        <f t="shared" si="2"/>
        <v>0</v>
      </c>
      <c r="O18" s="354">
        <f t="shared" si="0"/>
        <v>0</v>
      </c>
      <c r="P18" s="169"/>
      <c r="Q18" s="169"/>
      <c r="R18" s="40">
        <f>O18-'10'!K23</f>
        <v>0</v>
      </c>
    </row>
    <row r="19" spans="1:18" ht="31.5" customHeight="1" x14ac:dyDescent="0.2">
      <c r="A19" s="209"/>
      <c r="B19" s="673" t="s">
        <v>184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677">
        <f t="shared" si="0"/>
        <v>0</v>
      </c>
      <c r="P19" s="209"/>
      <c r="Q19" s="209"/>
    </row>
    <row r="20" spans="1:18" ht="31.5" customHeight="1" x14ac:dyDescent="0.2">
      <c r="A20" s="209"/>
      <c r="B20" s="347" t="s">
        <v>185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678">
        <f t="shared" si="0"/>
        <v>0</v>
      </c>
      <c r="P20" s="209"/>
      <c r="Q20" s="209"/>
    </row>
    <row r="21" spans="1:18" ht="31.5" customHeight="1" x14ac:dyDescent="0.2">
      <c r="A21" s="209"/>
      <c r="B21" s="347" t="s">
        <v>186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678">
        <f t="shared" si="0"/>
        <v>0</v>
      </c>
      <c r="P21" s="209"/>
      <c r="Q21" s="209"/>
    </row>
    <row r="22" spans="1:18" ht="31.5" customHeight="1" x14ac:dyDescent="0.2">
      <c r="A22" s="209"/>
      <c r="B22" s="347" t="s">
        <v>251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678">
        <f t="shared" si="0"/>
        <v>0</v>
      </c>
      <c r="P22" s="209"/>
      <c r="Q22" s="209"/>
    </row>
    <row r="23" spans="1:18" ht="31.5" customHeight="1" x14ac:dyDescent="0.2">
      <c r="A23" s="209"/>
      <c r="B23" s="347" t="s">
        <v>244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678">
        <f t="shared" si="0"/>
        <v>0</v>
      </c>
      <c r="P23" s="209"/>
      <c r="Q23" s="209"/>
    </row>
    <row r="24" spans="1:18" ht="31.5" customHeight="1" x14ac:dyDescent="0.2">
      <c r="A24" s="209"/>
      <c r="B24" s="347" t="s">
        <v>250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678">
        <f t="shared" si="0"/>
        <v>0</v>
      </c>
      <c r="P24" s="209"/>
      <c r="Q24" s="209"/>
    </row>
    <row r="25" spans="1:18" ht="31.5" customHeight="1" x14ac:dyDescent="0.2">
      <c r="A25" s="209"/>
      <c r="B25" s="674" t="s">
        <v>187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679">
        <f t="shared" si="0"/>
        <v>0</v>
      </c>
      <c r="P25" s="209"/>
      <c r="Q25" s="209"/>
    </row>
    <row r="26" spans="1:18" s="4" customFormat="1" ht="31.5" customHeight="1" x14ac:dyDescent="0.2">
      <c r="A26" s="169"/>
      <c r="B26" s="672" t="s">
        <v>188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354">
        <f t="shared" si="0"/>
        <v>0</v>
      </c>
      <c r="P26" s="169"/>
      <c r="Q26" s="169"/>
    </row>
    <row r="27" spans="1:18" s="4" customFormat="1" ht="31.5" customHeight="1" x14ac:dyDescent="0.2">
      <c r="A27" s="169"/>
      <c r="B27" s="672" t="s">
        <v>189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354">
        <f t="shared" si="0"/>
        <v>0</v>
      </c>
      <c r="P27" s="169"/>
      <c r="Q27" s="169"/>
    </row>
    <row r="28" spans="1:18" s="4" customFormat="1" ht="31.5" customHeight="1" x14ac:dyDescent="0.2">
      <c r="A28" s="169"/>
      <c r="B28" s="672" t="s">
        <v>190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354">
        <f>SUM(C28:N28)</f>
        <v>0</v>
      </c>
      <c r="P28" s="169"/>
      <c r="Q28" s="169"/>
    </row>
    <row r="29" spans="1:18" s="4" customFormat="1" ht="31.5" customHeight="1" x14ac:dyDescent="0.2">
      <c r="A29" s="169"/>
      <c r="B29" s="672" t="s">
        <v>191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354">
        <f t="shared" si="0"/>
        <v>0</v>
      </c>
      <c r="P29" s="169"/>
      <c r="Q29" s="169"/>
    </row>
    <row r="30" spans="1:18" s="4" customFormat="1" ht="31.5" customHeight="1" x14ac:dyDescent="0.2">
      <c r="A30" s="169"/>
      <c r="B30" s="675" t="s">
        <v>317</v>
      </c>
      <c r="C30" s="676">
        <f t="shared" ref="C30:O30" si="3">+C12+C13+C14+C15+C18+C26+C27+C29+C28</f>
        <v>0</v>
      </c>
      <c r="D30" s="676">
        <f t="shared" si="3"/>
        <v>0</v>
      </c>
      <c r="E30" s="676">
        <f t="shared" si="3"/>
        <v>0</v>
      </c>
      <c r="F30" s="676">
        <f t="shared" si="3"/>
        <v>0</v>
      </c>
      <c r="G30" s="676">
        <f t="shared" si="3"/>
        <v>0</v>
      </c>
      <c r="H30" s="676">
        <f t="shared" si="3"/>
        <v>0</v>
      </c>
      <c r="I30" s="676">
        <f t="shared" si="3"/>
        <v>0</v>
      </c>
      <c r="J30" s="676">
        <f t="shared" si="3"/>
        <v>0</v>
      </c>
      <c r="K30" s="676">
        <f t="shared" si="3"/>
        <v>0</v>
      </c>
      <c r="L30" s="676">
        <f t="shared" si="3"/>
        <v>0</v>
      </c>
      <c r="M30" s="676">
        <f t="shared" si="3"/>
        <v>0</v>
      </c>
      <c r="N30" s="676">
        <f t="shared" si="3"/>
        <v>0</v>
      </c>
      <c r="O30" s="676">
        <f t="shared" si="3"/>
        <v>0</v>
      </c>
      <c r="P30" s="169"/>
      <c r="Q30" s="169"/>
      <c r="R30" s="40">
        <f>O30-'10'!K30</f>
        <v>0</v>
      </c>
    </row>
    <row r="31" spans="1:18" x14ac:dyDescent="0.2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667"/>
      <c r="P31" s="209"/>
      <c r="Q31" s="209"/>
    </row>
    <row r="32" spans="1:18" ht="54" customHeight="1" x14ac:dyDescent="0.25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589"/>
      <c r="O32" s="668"/>
      <c r="P32" s="209"/>
      <c r="Q32" s="209"/>
    </row>
    <row r="33" spans="1:17" ht="29.25" customHeight="1" x14ac:dyDescent="0.2">
      <c r="A33" s="209"/>
      <c r="B33" s="209"/>
      <c r="C33" s="169"/>
      <c r="D33" s="169"/>
      <c r="E33" s="169"/>
      <c r="F33" s="169"/>
      <c r="G33" s="209"/>
      <c r="H33" s="209"/>
      <c r="I33" s="209"/>
      <c r="J33" s="209"/>
      <c r="K33" s="209"/>
      <c r="L33" s="209"/>
      <c r="M33" s="209"/>
      <c r="N33" s="1219" t="s">
        <v>316</v>
      </c>
      <c r="O33" s="1219"/>
      <c r="P33" s="209"/>
      <c r="Q33" s="209"/>
    </row>
    <row r="34" spans="1:17" x14ac:dyDescent="0.2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169"/>
      <c r="P34" s="209"/>
      <c r="Q34" s="209"/>
    </row>
    <row r="35" spans="1:17" x14ac:dyDescent="0.2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169"/>
      <c r="P35" s="209"/>
      <c r="Q35" s="209"/>
    </row>
    <row r="36" spans="1:17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169"/>
      <c r="P36" s="209"/>
      <c r="Q36" s="209"/>
    </row>
    <row r="37" spans="1:17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169"/>
      <c r="P37" s="209"/>
      <c r="Q37" s="209"/>
    </row>
  </sheetData>
  <sheetProtection algorithmName="SHA-512" hashValue="pBocuWTxtb403N+OsEFx32cnGo236Ymapry7nI5o1I/1P2wAzPVcOOJk/BzARxEmZgZLHLatKe7AcdkKUoQXAQ==" saltValue="Swx5uCqh2e9yfIQ5kkvLGQ==" spinCount="100000" sheet="1" objects="1" scenarios="1" formatCells="0" formatColumns="0" formatRows="0" autoFilter="0"/>
  <mergeCells count="5">
    <mergeCell ref="N33:O33"/>
    <mergeCell ref="N4:O4"/>
    <mergeCell ref="N5:O5"/>
    <mergeCell ref="B10:B11"/>
    <mergeCell ref="B6:M6"/>
  </mergeCells>
  <dataValidations disablePrompts="1" count="1">
    <dataValidation type="date" showInputMessage="1" showErrorMessage="1" error="Fecha de Registro no valida" prompt="Ingrese la Fecha de Registro DD/MM/AÑO_x000a_" sqref="O6" xr:uid="{465140CB-3BBA-4085-B7D8-A913ED74F5BD}">
      <formula1>45870</formula1>
      <formula2>46022</formula2>
    </dataValidation>
  </dataValidations>
  <printOptions horizontalCentered="1"/>
  <pageMargins left="0.19685039370078741" right="0.19685039370078741" top="0.27559055118110237" bottom="0.27559055118110237" header="0.23622047244094491" footer="0"/>
  <pageSetup paperSize="9" scale="3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00FF"/>
  </sheetPr>
  <dimension ref="B2:M63"/>
  <sheetViews>
    <sheetView showGridLines="0" zoomScaleNormal="100" zoomScaleSheetLayoutView="70" workbookViewId="0">
      <selection activeCell="T29" sqref="T29"/>
    </sheetView>
  </sheetViews>
  <sheetFormatPr baseColWidth="10" defaultColWidth="9.140625" defaultRowHeight="15" x14ac:dyDescent="0.25"/>
  <cols>
    <col min="1" max="1" width="4" style="13" customWidth="1"/>
    <col min="2" max="9" width="9.140625" style="13" customWidth="1"/>
    <col min="10" max="10" width="10.7109375" style="13" customWidth="1"/>
    <col min="11" max="11" width="17.42578125" style="13" customWidth="1"/>
    <col min="12" max="12" width="17" style="13" customWidth="1"/>
    <col min="13" max="13" width="5.5703125" style="13" customWidth="1"/>
    <col min="14" max="14" width="6.7109375" style="13" customWidth="1"/>
    <col min="15" max="15" width="9.140625" style="13" customWidth="1"/>
    <col min="16" max="16" width="10.7109375" style="13" customWidth="1"/>
    <col min="17" max="17" width="11.28515625" style="13" customWidth="1"/>
    <col min="18" max="16384" width="9.140625" style="13"/>
  </cols>
  <sheetData>
    <row r="2" spans="2:13" s="15" customFormat="1" ht="16.5" customHeight="1" thickBot="1" x14ac:dyDescent="0.3">
      <c r="C2" s="14"/>
      <c r="D2" s="14"/>
    </row>
    <row r="3" spans="2:13" s="15" customFormat="1" ht="21" customHeight="1" x14ac:dyDescent="0.25">
      <c r="B3" s="14"/>
      <c r="C3" s="14"/>
      <c r="D3" s="14"/>
      <c r="K3" s="796" t="s">
        <v>325</v>
      </c>
      <c r="L3" s="797"/>
    </row>
    <row r="4" spans="2:13" s="15" customFormat="1" ht="21" customHeight="1" x14ac:dyDescent="0.25">
      <c r="B4" s="14"/>
      <c r="C4" s="14"/>
      <c r="D4" s="14"/>
      <c r="K4" s="798" t="s">
        <v>323</v>
      </c>
      <c r="L4" s="799"/>
    </row>
    <row r="5" spans="2:13" s="15" customFormat="1" ht="21" customHeight="1" thickBot="1" x14ac:dyDescent="0.3">
      <c r="K5" s="281" t="s">
        <v>322</v>
      </c>
      <c r="L5" s="275"/>
    </row>
    <row r="6" spans="2:13" s="15" customFormat="1" x14ac:dyDescent="0.25">
      <c r="K6" s="9"/>
      <c r="L6" s="9"/>
    </row>
    <row r="7" spans="2:13" s="15" customFormat="1" x14ac:dyDescent="0.25">
      <c r="B7" s="804" t="s">
        <v>42</v>
      </c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</row>
    <row r="8" spans="2:13" s="15" customFormat="1" x14ac:dyDescent="0.25"/>
    <row r="9" spans="2:13" s="15" customFormat="1" x14ac:dyDescent="0.25">
      <c r="B9" s="188" t="s">
        <v>0</v>
      </c>
    </row>
    <row r="10" spans="2:13" s="4" customFormat="1" ht="22.5" customHeight="1" x14ac:dyDescent="0.2">
      <c r="B10" s="806" t="s">
        <v>30</v>
      </c>
      <c r="C10" s="806"/>
      <c r="D10" s="806"/>
      <c r="E10" s="806"/>
      <c r="F10" s="806"/>
      <c r="G10" s="806"/>
      <c r="H10" s="806"/>
      <c r="I10" s="806"/>
      <c r="J10" s="806"/>
      <c r="K10" s="806"/>
      <c r="L10" s="806"/>
      <c r="M10" s="806"/>
    </row>
    <row r="11" spans="2:13" s="4" customFormat="1" ht="22.5" customHeight="1" x14ac:dyDescent="0.2">
      <c r="B11" s="807" t="s">
        <v>31</v>
      </c>
      <c r="C11" s="807"/>
      <c r="D11" s="807"/>
      <c r="E11" s="807"/>
      <c r="F11" s="807"/>
      <c r="G11" s="807"/>
      <c r="H11" s="807"/>
      <c r="I11" s="807"/>
      <c r="J11" s="807"/>
      <c r="K11" s="807"/>
      <c r="L11" s="807"/>
      <c r="M11" s="807"/>
    </row>
    <row r="12" spans="2:13" s="4" customFormat="1" ht="22.5" customHeight="1" x14ac:dyDescent="0.2">
      <c r="B12" s="807" t="s">
        <v>32</v>
      </c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807"/>
    </row>
    <row r="13" spans="2:13" s="4" customFormat="1" ht="22.5" customHeight="1" x14ac:dyDescent="0.2">
      <c r="B13" s="807" t="s">
        <v>33</v>
      </c>
      <c r="C13" s="807"/>
      <c r="D13" s="807"/>
      <c r="E13" s="807"/>
      <c r="F13" s="807"/>
      <c r="G13" s="807"/>
      <c r="H13" s="807"/>
      <c r="I13" s="807"/>
      <c r="J13" s="807"/>
      <c r="K13" s="807"/>
      <c r="L13" s="807"/>
      <c r="M13" s="807"/>
    </row>
    <row r="14" spans="2:13" s="15" customFormat="1" x14ac:dyDescent="0.25"/>
    <row r="17" spans="2:13" ht="22.5" customHeight="1" x14ac:dyDescent="0.25">
      <c r="B17" s="802" t="s">
        <v>280</v>
      </c>
      <c r="C17" s="802"/>
      <c r="D17" s="802"/>
      <c r="E17" s="803"/>
      <c r="F17" s="803"/>
      <c r="G17" s="803"/>
      <c r="H17" s="803"/>
      <c r="I17" s="803"/>
      <c r="J17" s="803"/>
      <c r="K17" s="803"/>
      <c r="L17" s="803"/>
      <c r="M17" s="803"/>
    </row>
    <row r="18" spans="2:13" x14ac:dyDescent="0.25">
      <c r="B18" s="805"/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</row>
    <row r="19" spans="2:13" ht="14.1" customHeight="1" x14ac:dyDescent="0.25">
      <c r="B19" s="805"/>
      <c r="C19" s="805"/>
      <c r="D19" s="805"/>
      <c r="E19" s="805"/>
      <c r="F19" s="805"/>
      <c r="G19" s="805"/>
      <c r="H19" s="805"/>
      <c r="I19" s="805"/>
      <c r="J19" s="805"/>
      <c r="K19" s="805"/>
      <c r="L19" s="805"/>
      <c r="M19" s="805"/>
    </row>
    <row r="20" spans="2:13" ht="14.1" customHeight="1" x14ac:dyDescent="0.25">
      <c r="B20" s="805"/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</row>
    <row r="21" spans="2:13" ht="14.1" customHeight="1" x14ac:dyDescent="0.25"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</row>
    <row r="22" spans="2:13" ht="14.1" customHeight="1" x14ac:dyDescent="0.25"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</row>
    <row r="23" spans="2:13" ht="14.1" customHeight="1" x14ac:dyDescent="0.25">
      <c r="B23" s="805"/>
      <c r="C23" s="805"/>
      <c r="D23" s="805"/>
      <c r="E23" s="805"/>
      <c r="F23" s="805"/>
      <c r="G23" s="805"/>
      <c r="H23" s="805"/>
      <c r="I23" s="805"/>
      <c r="J23" s="805"/>
      <c r="K23" s="805"/>
      <c r="L23" s="805"/>
      <c r="M23" s="805"/>
    </row>
    <row r="24" spans="2:13" ht="14.1" customHeight="1" x14ac:dyDescent="0.25">
      <c r="B24" s="805"/>
      <c r="C24" s="805"/>
      <c r="D24" s="805"/>
      <c r="E24" s="805"/>
      <c r="F24" s="805"/>
      <c r="G24" s="805"/>
      <c r="H24" s="805"/>
      <c r="I24" s="805"/>
      <c r="J24" s="805"/>
      <c r="K24" s="805"/>
      <c r="L24" s="805"/>
      <c r="M24" s="805"/>
    </row>
    <row r="25" spans="2:13" ht="15.75" customHeight="1" x14ac:dyDescent="0.25">
      <c r="B25" s="805"/>
      <c r="C25" s="805"/>
      <c r="D25" s="805"/>
      <c r="E25" s="805"/>
      <c r="F25" s="805"/>
      <c r="G25" s="805"/>
      <c r="H25" s="805"/>
      <c r="I25" s="805"/>
      <c r="J25" s="805"/>
      <c r="K25" s="805"/>
      <c r="L25" s="805"/>
      <c r="M25" s="805"/>
    </row>
    <row r="26" spans="2:13" ht="14.1" customHeight="1" x14ac:dyDescent="0.25">
      <c r="B26" s="805"/>
      <c r="C26" s="805"/>
      <c r="D26" s="805"/>
      <c r="E26" s="805"/>
      <c r="F26" s="805"/>
      <c r="G26" s="805"/>
      <c r="H26" s="805"/>
      <c r="I26" s="805"/>
      <c r="J26" s="805"/>
      <c r="K26" s="805"/>
      <c r="L26" s="805"/>
      <c r="M26" s="805"/>
    </row>
    <row r="27" spans="2:13" ht="14.1" customHeight="1" x14ac:dyDescent="0.25">
      <c r="B27" s="805"/>
      <c r="C27" s="805"/>
      <c r="D27" s="805"/>
      <c r="E27" s="805"/>
      <c r="F27" s="805"/>
      <c r="G27" s="805"/>
      <c r="H27" s="805"/>
      <c r="I27" s="805"/>
      <c r="J27" s="805"/>
      <c r="K27" s="805"/>
      <c r="L27" s="805"/>
      <c r="M27" s="805"/>
    </row>
    <row r="28" spans="2:13" ht="14.1" customHeight="1" x14ac:dyDescent="0.25"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</row>
    <row r="29" spans="2:13" ht="14.1" customHeight="1" x14ac:dyDescent="0.25">
      <c r="B29" s="805"/>
      <c r="C29" s="805"/>
      <c r="D29" s="805"/>
      <c r="E29" s="805"/>
      <c r="F29" s="805"/>
      <c r="G29" s="805"/>
      <c r="H29" s="805"/>
      <c r="I29" s="805"/>
      <c r="J29" s="805"/>
      <c r="K29" s="805"/>
      <c r="L29" s="805"/>
      <c r="M29" s="805"/>
    </row>
    <row r="30" spans="2:13" ht="14.1" customHeight="1" x14ac:dyDescent="0.25">
      <c r="B30" s="805"/>
      <c r="C30" s="805"/>
      <c r="D30" s="805"/>
      <c r="E30" s="805"/>
      <c r="F30" s="805"/>
      <c r="G30" s="805"/>
      <c r="H30" s="805"/>
      <c r="I30" s="805"/>
      <c r="J30" s="805"/>
      <c r="K30" s="805"/>
      <c r="L30" s="805"/>
      <c r="M30" s="805"/>
    </row>
    <row r="31" spans="2:13" ht="14.1" customHeight="1" x14ac:dyDescent="0.25">
      <c r="B31" s="805"/>
      <c r="C31" s="805"/>
      <c r="D31" s="805"/>
      <c r="E31" s="805"/>
      <c r="F31" s="805"/>
      <c r="G31" s="805"/>
      <c r="H31" s="805"/>
      <c r="I31" s="805"/>
      <c r="J31" s="805"/>
      <c r="K31" s="805"/>
      <c r="L31" s="805"/>
      <c r="M31" s="805"/>
    </row>
    <row r="32" spans="2:13" ht="14.1" customHeight="1" x14ac:dyDescent="0.25">
      <c r="B32" s="805"/>
      <c r="C32" s="805"/>
      <c r="D32" s="805"/>
      <c r="E32" s="805"/>
      <c r="F32" s="805"/>
      <c r="G32" s="805"/>
      <c r="H32" s="805"/>
      <c r="I32" s="805"/>
      <c r="J32" s="805"/>
      <c r="K32" s="805"/>
      <c r="L32" s="805"/>
      <c r="M32" s="805"/>
    </row>
    <row r="33" spans="2:13" ht="14.1" customHeight="1" x14ac:dyDescent="0.25">
      <c r="B33" s="805"/>
      <c r="C33" s="805"/>
      <c r="D33" s="805"/>
      <c r="E33" s="805"/>
      <c r="F33" s="805"/>
      <c r="G33" s="805"/>
      <c r="H33" s="805"/>
      <c r="I33" s="805"/>
      <c r="J33" s="805"/>
      <c r="K33" s="805"/>
      <c r="L33" s="805"/>
      <c r="M33" s="805"/>
    </row>
    <row r="34" spans="2:13" ht="14.1" customHeight="1" x14ac:dyDescent="0.25">
      <c r="B34" s="805"/>
      <c r="C34" s="805"/>
      <c r="D34" s="805"/>
      <c r="E34" s="805"/>
      <c r="F34" s="805"/>
      <c r="G34" s="805"/>
      <c r="H34" s="805"/>
      <c r="I34" s="805"/>
      <c r="J34" s="805"/>
      <c r="K34" s="805"/>
      <c r="L34" s="805"/>
      <c r="M34" s="805"/>
    </row>
    <row r="35" spans="2:13" ht="14.1" customHeight="1" x14ac:dyDescent="0.25">
      <c r="B35" s="805"/>
      <c r="C35" s="805"/>
      <c r="D35" s="805"/>
      <c r="E35" s="805"/>
      <c r="F35" s="805"/>
      <c r="G35" s="805"/>
      <c r="H35" s="805"/>
      <c r="I35" s="805"/>
      <c r="J35" s="805"/>
      <c r="K35" s="805"/>
      <c r="L35" s="805"/>
      <c r="M35" s="805"/>
    </row>
    <row r="36" spans="2:13" ht="14.1" customHeight="1" x14ac:dyDescent="0.25">
      <c r="B36" s="805"/>
      <c r="C36" s="805"/>
      <c r="D36" s="805"/>
      <c r="E36" s="805"/>
      <c r="F36" s="805"/>
      <c r="G36" s="805"/>
      <c r="H36" s="805"/>
      <c r="I36" s="805"/>
      <c r="J36" s="805"/>
      <c r="K36" s="805"/>
      <c r="L36" s="805"/>
      <c r="M36" s="805"/>
    </row>
    <row r="37" spans="2:13" ht="14.1" customHeight="1" x14ac:dyDescent="0.25">
      <c r="B37" s="805"/>
      <c r="C37" s="805"/>
      <c r="D37" s="805"/>
      <c r="E37" s="805"/>
      <c r="F37" s="805"/>
      <c r="G37" s="805"/>
      <c r="H37" s="805"/>
      <c r="I37" s="805"/>
      <c r="J37" s="805"/>
      <c r="K37" s="805"/>
      <c r="L37" s="805"/>
      <c r="M37" s="805"/>
    </row>
    <row r="38" spans="2:13" ht="14.1" customHeight="1" x14ac:dyDescent="0.25">
      <c r="B38" s="805"/>
      <c r="C38" s="805"/>
      <c r="D38" s="805"/>
      <c r="E38" s="805"/>
      <c r="F38" s="805"/>
      <c r="G38" s="805"/>
      <c r="H38" s="805"/>
      <c r="I38" s="805"/>
      <c r="J38" s="805"/>
      <c r="K38" s="805"/>
      <c r="L38" s="805"/>
      <c r="M38" s="805"/>
    </row>
    <row r="39" spans="2:13" ht="14.1" customHeight="1" x14ac:dyDescent="0.25">
      <c r="B39" s="805"/>
      <c r="C39" s="805"/>
      <c r="D39" s="805"/>
      <c r="E39" s="805"/>
      <c r="F39" s="805"/>
      <c r="G39" s="805"/>
      <c r="H39" s="805"/>
      <c r="I39" s="805"/>
      <c r="J39" s="805"/>
      <c r="K39" s="805"/>
      <c r="L39" s="805"/>
      <c r="M39" s="805"/>
    </row>
    <row r="40" spans="2:13" ht="14.1" customHeight="1" x14ac:dyDescent="0.25">
      <c r="B40" s="805"/>
      <c r="C40" s="805"/>
      <c r="D40" s="805"/>
      <c r="E40" s="805"/>
      <c r="F40" s="805"/>
      <c r="G40" s="805"/>
      <c r="H40" s="805"/>
      <c r="I40" s="805"/>
      <c r="J40" s="805"/>
      <c r="K40" s="805"/>
      <c r="L40" s="805"/>
      <c r="M40" s="805"/>
    </row>
    <row r="41" spans="2:13" ht="14.1" customHeight="1" x14ac:dyDescent="0.25"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5"/>
      <c r="M41" s="805"/>
    </row>
    <row r="42" spans="2:13" ht="14.1" customHeight="1" x14ac:dyDescent="0.25"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</row>
    <row r="43" spans="2:13" ht="14.1" customHeight="1" x14ac:dyDescent="0.25">
      <c r="B43" s="805"/>
      <c r="C43" s="805"/>
      <c r="D43" s="805"/>
      <c r="E43" s="805"/>
      <c r="F43" s="805"/>
      <c r="G43" s="805"/>
      <c r="H43" s="805"/>
      <c r="I43" s="805"/>
      <c r="J43" s="805"/>
      <c r="K43" s="805"/>
      <c r="L43" s="805"/>
      <c r="M43" s="805"/>
    </row>
    <row r="44" spans="2:13" ht="14.1" customHeight="1" x14ac:dyDescent="0.25">
      <c r="B44" s="805"/>
      <c r="C44" s="805"/>
      <c r="D44" s="805"/>
      <c r="E44" s="805"/>
      <c r="F44" s="805"/>
      <c r="G44" s="805"/>
      <c r="H44" s="805"/>
      <c r="I44" s="805"/>
      <c r="J44" s="805"/>
      <c r="K44" s="805"/>
      <c r="L44" s="805"/>
      <c r="M44" s="805"/>
    </row>
    <row r="45" spans="2:13" ht="14.1" customHeight="1" x14ac:dyDescent="0.25">
      <c r="B45" s="805"/>
      <c r="C45" s="805"/>
      <c r="D45" s="805"/>
      <c r="E45" s="805"/>
      <c r="F45" s="805"/>
      <c r="G45" s="805"/>
      <c r="H45" s="805"/>
      <c r="I45" s="805"/>
      <c r="J45" s="805"/>
      <c r="K45" s="805"/>
      <c r="L45" s="805"/>
      <c r="M45" s="805"/>
    </row>
    <row r="46" spans="2:13" ht="14.1" customHeight="1" x14ac:dyDescent="0.25">
      <c r="B46" s="805"/>
      <c r="C46" s="805"/>
      <c r="D46" s="805"/>
      <c r="E46" s="805"/>
      <c r="F46" s="805"/>
      <c r="G46" s="805"/>
      <c r="H46" s="805"/>
      <c r="I46" s="805"/>
      <c r="J46" s="805"/>
      <c r="K46" s="805"/>
      <c r="L46" s="805"/>
      <c r="M46" s="805"/>
    </row>
    <row r="47" spans="2:13" ht="14.1" customHeight="1" x14ac:dyDescent="0.25">
      <c r="B47" s="805"/>
      <c r="C47" s="805"/>
      <c r="D47" s="805"/>
      <c r="E47" s="805"/>
      <c r="F47" s="805"/>
      <c r="G47" s="805"/>
      <c r="H47" s="805"/>
      <c r="I47" s="805"/>
      <c r="J47" s="805"/>
      <c r="K47" s="805"/>
      <c r="L47" s="805"/>
      <c r="M47" s="805"/>
    </row>
    <row r="48" spans="2:13" ht="14.1" customHeight="1" x14ac:dyDescent="0.25">
      <c r="B48" s="805"/>
      <c r="C48" s="805"/>
      <c r="D48" s="805"/>
      <c r="E48" s="805"/>
      <c r="F48" s="805"/>
      <c r="G48" s="805"/>
      <c r="H48" s="805"/>
      <c r="I48" s="805"/>
      <c r="J48" s="805"/>
      <c r="K48" s="805"/>
      <c r="L48" s="805"/>
      <c r="M48" s="805"/>
    </row>
    <row r="49" spans="2:13" ht="14.1" customHeight="1" x14ac:dyDescent="0.25">
      <c r="B49" s="805"/>
      <c r="C49" s="805"/>
      <c r="D49" s="805"/>
      <c r="E49" s="805"/>
      <c r="F49" s="805"/>
      <c r="G49" s="805"/>
      <c r="H49" s="805"/>
      <c r="I49" s="805"/>
      <c r="J49" s="805"/>
      <c r="K49" s="805"/>
      <c r="L49" s="805"/>
      <c r="M49" s="805"/>
    </row>
    <row r="50" spans="2:13" ht="14.1" customHeight="1" x14ac:dyDescent="0.25">
      <c r="B50" s="805"/>
      <c r="C50" s="805"/>
      <c r="D50" s="805"/>
      <c r="E50" s="805"/>
      <c r="F50" s="805"/>
      <c r="G50" s="805"/>
      <c r="H50" s="805"/>
      <c r="I50" s="805"/>
      <c r="J50" s="805"/>
      <c r="K50" s="805"/>
      <c r="L50" s="805"/>
      <c r="M50" s="805"/>
    </row>
    <row r="51" spans="2:13" ht="14.1" customHeight="1" x14ac:dyDescent="0.25">
      <c r="B51" s="805"/>
      <c r="C51" s="805"/>
      <c r="D51" s="805"/>
      <c r="E51" s="805"/>
      <c r="F51" s="805"/>
      <c r="G51" s="805"/>
      <c r="H51" s="805"/>
      <c r="I51" s="805"/>
      <c r="J51" s="805"/>
      <c r="K51" s="805"/>
      <c r="L51" s="805"/>
      <c r="M51" s="805"/>
    </row>
    <row r="52" spans="2:13" ht="14.1" customHeight="1" x14ac:dyDescent="0.25">
      <c r="B52" s="805"/>
      <c r="C52" s="805"/>
      <c r="D52" s="805"/>
      <c r="E52" s="805"/>
      <c r="F52" s="805"/>
      <c r="G52" s="805"/>
      <c r="H52" s="805"/>
      <c r="I52" s="805"/>
      <c r="J52" s="805"/>
      <c r="K52" s="805"/>
      <c r="L52" s="805"/>
      <c r="M52" s="805"/>
    </row>
    <row r="53" spans="2:13" ht="14.1" customHeight="1" x14ac:dyDescent="0.25">
      <c r="B53" s="805"/>
      <c r="C53" s="805"/>
      <c r="D53" s="805"/>
      <c r="E53" s="805"/>
      <c r="F53" s="805"/>
      <c r="G53" s="805"/>
      <c r="H53" s="805"/>
      <c r="I53" s="805"/>
      <c r="J53" s="805"/>
      <c r="K53" s="805"/>
      <c r="L53" s="805"/>
      <c r="M53" s="805"/>
    </row>
    <row r="54" spans="2:13" ht="14.1" customHeight="1" x14ac:dyDescent="0.25">
      <c r="B54" s="805"/>
      <c r="C54" s="805"/>
      <c r="D54" s="805"/>
      <c r="E54" s="805"/>
      <c r="F54" s="805"/>
      <c r="G54" s="805"/>
      <c r="H54" s="805"/>
      <c r="I54" s="805"/>
      <c r="J54" s="805"/>
      <c r="K54" s="805"/>
      <c r="L54" s="805"/>
      <c r="M54" s="805"/>
    </row>
    <row r="55" spans="2:13" ht="14.1" customHeight="1" x14ac:dyDescent="0.25">
      <c r="B55" s="805"/>
      <c r="C55" s="805"/>
      <c r="D55" s="805"/>
      <c r="E55" s="805"/>
      <c r="F55" s="805"/>
      <c r="G55" s="805"/>
      <c r="H55" s="805"/>
      <c r="I55" s="805"/>
      <c r="J55" s="805"/>
      <c r="K55" s="805"/>
      <c r="L55" s="805"/>
      <c r="M55" s="805"/>
    </row>
    <row r="56" spans="2:13" ht="14.1" customHeight="1" x14ac:dyDescent="0.25">
      <c r="B56" s="805"/>
      <c r="C56" s="805"/>
      <c r="D56" s="805"/>
      <c r="E56" s="805"/>
      <c r="F56" s="805"/>
      <c r="G56" s="805"/>
      <c r="H56" s="805"/>
      <c r="I56" s="805"/>
      <c r="J56" s="805"/>
      <c r="K56" s="805"/>
      <c r="L56" s="805"/>
      <c r="M56" s="805"/>
    </row>
    <row r="57" spans="2:13" ht="14.1" customHeight="1" x14ac:dyDescent="0.25">
      <c r="B57" s="805"/>
      <c r="C57" s="805"/>
      <c r="D57" s="805"/>
      <c r="E57" s="805"/>
      <c r="F57" s="805"/>
      <c r="G57" s="805"/>
      <c r="H57" s="805"/>
      <c r="I57" s="805"/>
      <c r="J57" s="805"/>
      <c r="K57" s="805"/>
      <c r="L57" s="805"/>
      <c r="M57" s="805"/>
    </row>
    <row r="58" spans="2:13" ht="14.1" customHeight="1" x14ac:dyDescent="0.25">
      <c r="B58" s="805"/>
      <c r="C58" s="805"/>
      <c r="D58" s="805"/>
      <c r="E58" s="805"/>
      <c r="F58" s="805"/>
      <c r="G58" s="805"/>
      <c r="H58" s="805"/>
      <c r="I58" s="805"/>
      <c r="J58" s="805"/>
      <c r="K58" s="805"/>
      <c r="L58" s="805"/>
      <c r="M58" s="805"/>
    </row>
    <row r="59" spans="2:13" ht="14.1" customHeight="1" x14ac:dyDescent="0.25">
      <c r="B59" s="805"/>
      <c r="C59" s="805"/>
      <c r="D59" s="805"/>
      <c r="E59" s="805"/>
      <c r="F59" s="805"/>
      <c r="G59" s="805"/>
      <c r="H59" s="805"/>
      <c r="I59" s="805"/>
      <c r="J59" s="805"/>
      <c r="K59" s="805"/>
      <c r="L59" s="805"/>
      <c r="M59" s="805"/>
    </row>
    <row r="60" spans="2:13" ht="14.1" customHeight="1" x14ac:dyDescent="0.25">
      <c r="B60" s="805"/>
      <c r="C60" s="805"/>
      <c r="D60" s="805"/>
      <c r="E60" s="805"/>
      <c r="F60" s="805"/>
      <c r="G60" s="805"/>
      <c r="H60" s="805"/>
      <c r="I60" s="805"/>
      <c r="J60" s="805"/>
      <c r="K60" s="805"/>
      <c r="L60" s="805"/>
      <c r="M60" s="805"/>
    </row>
    <row r="61" spans="2:13" ht="14.1" customHeight="1" x14ac:dyDescent="0.25">
      <c r="B61" s="21"/>
      <c r="C61" s="21"/>
      <c r="D61" s="21"/>
    </row>
    <row r="62" spans="2:13" ht="13.5" customHeight="1" x14ac:dyDescent="0.25">
      <c r="B62" s="21"/>
      <c r="C62" s="21"/>
      <c r="D62" s="21"/>
      <c r="K62" s="156"/>
      <c r="L62" s="156"/>
    </row>
    <row r="63" spans="2:13" x14ac:dyDescent="0.25">
      <c r="L63" s="282" t="s">
        <v>28</v>
      </c>
      <c r="M63" s="23"/>
    </row>
  </sheetData>
  <mergeCells count="9">
    <mergeCell ref="B18:M60"/>
    <mergeCell ref="K3:L3"/>
    <mergeCell ref="K4:L4"/>
    <mergeCell ref="B7:M7"/>
    <mergeCell ref="B17:M17"/>
    <mergeCell ref="B10:M10"/>
    <mergeCell ref="B11:M11"/>
    <mergeCell ref="B12:M12"/>
    <mergeCell ref="B13:M13"/>
  </mergeCells>
  <dataValidations disablePrompts="1" count="1">
    <dataValidation type="date" showInputMessage="1" showErrorMessage="1" error="Fecha de Registro no valida" prompt="Ingrese la Fecha de Registro DD/MM/AÑO_x000a_" sqref="L5" xr:uid="{CC0C7FDA-3D7C-4D74-BD99-9103BD7B446E}">
      <formula1>45870</formula1>
      <formula2>46022</formula2>
    </dataValidation>
  </dataValidations>
  <printOptions horizontalCentered="1"/>
  <pageMargins left="0.17" right="0.27559055118110237" top="0.59055118110236227" bottom="0.51181102362204722" header="0.51181102362204722" footer="0.51181102362204722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00FF"/>
  </sheetPr>
  <dimension ref="B1:S65"/>
  <sheetViews>
    <sheetView showGridLines="0" topLeftCell="B2" zoomScaleNormal="100" zoomScaleSheetLayoutView="70" workbookViewId="0">
      <selection activeCell="T29" sqref="T29"/>
    </sheetView>
  </sheetViews>
  <sheetFormatPr baseColWidth="10" defaultColWidth="9.140625" defaultRowHeight="12.75" x14ac:dyDescent="0.2"/>
  <cols>
    <col min="1" max="1" width="10" style="6" customWidth="1"/>
    <col min="2" max="2" width="28.5703125" style="6" customWidth="1"/>
    <col min="3" max="3" width="10" style="6" customWidth="1"/>
    <col min="4" max="4" width="14.7109375" style="6" customWidth="1"/>
    <col min="5" max="5" width="16.5703125" style="6" customWidth="1"/>
    <col min="6" max="6" width="16.85546875" style="6" customWidth="1"/>
    <col min="7" max="7" width="15.28515625" style="6" customWidth="1"/>
    <col min="8" max="8" width="11.7109375" style="6" customWidth="1"/>
    <col min="9" max="9" width="5.42578125" style="6" customWidth="1"/>
    <col min="10" max="10" width="9.140625" style="6" customWidth="1"/>
    <col min="11" max="12" width="10.7109375" style="6" customWidth="1"/>
    <col min="13" max="17" width="9.140625" style="6" customWidth="1"/>
    <col min="18" max="18" width="10.7109375" style="6" customWidth="1"/>
    <col min="19" max="19" width="9.7109375" style="6" customWidth="1"/>
    <col min="20" max="16384" width="9.140625" style="6"/>
  </cols>
  <sheetData>
    <row r="1" spans="2:19" ht="13.5" thickBot="1" x14ac:dyDescent="0.25"/>
    <row r="2" spans="2:19" s="10" customFormat="1" ht="20.25" customHeight="1" x14ac:dyDescent="0.2">
      <c r="G2" s="796" t="s">
        <v>326</v>
      </c>
      <c r="H2" s="797"/>
    </row>
    <row r="3" spans="2:19" s="10" customFormat="1" ht="20.25" customHeight="1" x14ac:dyDescent="0.2">
      <c r="B3" s="24"/>
      <c r="G3" s="798" t="s">
        <v>323</v>
      </c>
      <c r="H3" s="799"/>
    </row>
    <row r="4" spans="2:19" s="10" customFormat="1" ht="20.25" customHeight="1" thickBot="1" x14ac:dyDescent="0.25">
      <c r="B4" s="24"/>
      <c r="G4" s="278" t="s">
        <v>369</v>
      </c>
      <c r="H4" s="275"/>
    </row>
    <row r="5" spans="2:19" s="10" customFormat="1" ht="15" x14ac:dyDescent="0.25">
      <c r="B5" s="804" t="s">
        <v>43</v>
      </c>
      <c r="C5" s="804"/>
      <c r="D5" s="804"/>
      <c r="E5" s="804"/>
      <c r="F5" s="804"/>
      <c r="G5" s="804"/>
    </row>
    <row r="6" spans="2:19" s="10" customFormat="1" x14ac:dyDescent="0.2">
      <c r="K6" s="25"/>
      <c r="L6" s="26"/>
    </row>
    <row r="7" spans="2:19" s="10" customFormat="1" x14ac:dyDescent="0.2">
      <c r="B7" s="187" t="s">
        <v>0</v>
      </c>
      <c r="K7" s="27"/>
      <c r="L7" s="28"/>
    </row>
    <row r="8" spans="2:19" s="10" customFormat="1" ht="22.5" customHeight="1" x14ac:dyDescent="0.2">
      <c r="B8" s="818" t="s">
        <v>30</v>
      </c>
      <c r="C8" s="818"/>
      <c r="D8" s="818"/>
      <c r="E8" s="818"/>
      <c r="F8" s="818"/>
      <c r="G8" s="818"/>
      <c r="H8" s="818"/>
      <c r="K8" s="810"/>
      <c r="L8" s="810"/>
    </row>
    <row r="9" spans="2:19" s="10" customFormat="1" ht="22.5" customHeight="1" x14ac:dyDescent="0.2">
      <c r="B9" s="793" t="s">
        <v>31</v>
      </c>
      <c r="C9" s="793"/>
      <c r="D9" s="793"/>
      <c r="E9" s="793"/>
      <c r="F9" s="793"/>
      <c r="G9" s="793"/>
      <c r="H9" s="793"/>
    </row>
    <row r="10" spans="2:19" s="10" customFormat="1" ht="22.5" customHeight="1" x14ac:dyDescent="0.2">
      <c r="B10" s="793" t="s">
        <v>32</v>
      </c>
      <c r="C10" s="793"/>
      <c r="D10" s="793"/>
      <c r="E10" s="793"/>
      <c r="F10" s="793"/>
      <c r="G10" s="793"/>
      <c r="H10" s="793"/>
    </row>
    <row r="11" spans="2:19" s="10" customFormat="1" ht="22.5" customHeight="1" x14ac:dyDescent="0.2">
      <c r="B11" s="793" t="s">
        <v>33</v>
      </c>
      <c r="C11" s="793"/>
      <c r="D11" s="793"/>
      <c r="E11" s="793"/>
      <c r="F11" s="793"/>
      <c r="G11" s="793"/>
      <c r="H11" s="793"/>
    </row>
    <row r="12" spans="2:19" s="10" customFormat="1" x14ac:dyDescent="0.2"/>
    <row r="13" spans="2:19" s="10" customFormat="1" x14ac:dyDescent="0.2"/>
    <row r="14" spans="2:19" s="10" customFormat="1" x14ac:dyDescent="0.2"/>
    <row r="15" spans="2:19" ht="22.5" customHeight="1" x14ac:dyDescent="0.2">
      <c r="B15" s="29" t="s">
        <v>44</v>
      </c>
      <c r="C15" s="811" t="s">
        <v>277</v>
      </c>
      <c r="D15" s="812"/>
      <c r="E15" s="813" t="s">
        <v>281</v>
      </c>
      <c r="F15" s="814"/>
      <c r="G15" s="815"/>
      <c r="R15" s="10"/>
      <c r="S15" s="10"/>
    </row>
    <row r="16" spans="2:19" s="31" customFormat="1" ht="32.25" customHeight="1" x14ac:dyDescent="0.2">
      <c r="B16" s="5" t="s">
        <v>1</v>
      </c>
      <c r="C16" s="816" t="s">
        <v>2</v>
      </c>
      <c r="D16" s="817"/>
      <c r="E16" s="30" t="s">
        <v>370</v>
      </c>
      <c r="F16" s="30" t="s">
        <v>371</v>
      </c>
      <c r="G16" s="30" t="s">
        <v>372</v>
      </c>
    </row>
    <row r="17" spans="2:19" ht="19.5" customHeight="1" x14ac:dyDescent="0.2">
      <c r="B17" s="32"/>
      <c r="C17" s="808"/>
      <c r="D17" s="809"/>
      <c r="E17" s="33"/>
      <c r="F17" s="33"/>
      <c r="G17" s="33"/>
    </row>
    <row r="18" spans="2:19" ht="19.5" customHeight="1" x14ac:dyDescent="0.2">
      <c r="B18" s="34"/>
      <c r="C18" s="819"/>
      <c r="D18" s="820"/>
      <c r="E18" s="35"/>
      <c r="F18" s="35"/>
      <c r="G18" s="35"/>
    </row>
    <row r="19" spans="2:19" ht="19.5" customHeight="1" x14ac:dyDescent="0.2">
      <c r="B19" s="34"/>
      <c r="C19" s="819"/>
      <c r="D19" s="820"/>
      <c r="E19" s="35"/>
      <c r="F19" s="35"/>
      <c r="G19" s="35"/>
      <c r="R19" s="10"/>
      <c r="S19" s="10"/>
    </row>
    <row r="20" spans="2:19" ht="19.5" customHeight="1" x14ac:dyDescent="0.2">
      <c r="B20" s="34"/>
      <c r="C20" s="819"/>
      <c r="D20" s="820"/>
      <c r="E20" s="35"/>
      <c r="F20" s="35"/>
      <c r="G20" s="35"/>
      <c r="R20" s="10"/>
      <c r="S20" s="10"/>
    </row>
    <row r="21" spans="2:19" ht="19.5" customHeight="1" x14ac:dyDescent="0.2">
      <c r="B21" s="34"/>
      <c r="C21" s="819"/>
      <c r="D21" s="820"/>
      <c r="E21" s="35"/>
      <c r="F21" s="35"/>
      <c r="G21" s="35"/>
      <c r="R21" s="10"/>
      <c r="S21" s="10"/>
    </row>
    <row r="22" spans="2:19" ht="19.5" customHeight="1" x14ac:dyDescent="0.2">
      <c r="B22" s="34"/>
      <c r="C22" s="819"/>
      <c r="D22" s="820"/>
      <c r="E22" s="35"/>
      <c r="F22" s="35"/>
      <c r="G22" s="35"/>
      <c r="R22" s="10"/>
      <c r="S22" s="10"/>
    </row>
    <row r="23" spans="2:19" ht="19.5" customHeight="1" x14ac:dyDescent="0.2">
      <c r="B23" s="34"/>
      <c r="C23" s="819"/>
      <c r="D23" s="820"/>
      <c r="E23" s="35"/>
      <c r="F23" s="35"/>
      <c r="G23" s="35"/>
    </row>
    <row r="24" spans="2:19" ht="19.5" customHeight="1" x14ac:dyDescent="0.2">
      <c r="B24" s="34"/>
      <c r="C24" s="819"/>
      <c r="D24" s="820"/>
      <c r="E24" s="35"/>
      <c r="F24" s="35"/>
      <c r="G24" s="35"/>
    </row>
    <row r="25" spans="2:19" ht="19.5" customHeight="1" x14ac:dyDescent="0.2">
      <c r="B25" s="34"/>
      <c r="C25" s="819"/>
      <c r="D25" s="820"/>
      <c r="E25" s="35"/>
      <c r="F25" s="35"/>
      <c r="G25" s="35"/>
    </row>
    <row r="26" spans="2:19" ht="19.5" customHeight="1" x14ac:dyDescent="0.2">
      <c r="B26" s="36"/>
      <c r="C26" s="821"/>
      <c r="D26" s="822"/>
      <c r="E26" s="37"/>
      <c r="F26" s="37"/>
      <c r="G26" s="37"/>
    </row>
    <row r="28" spans="2:19" x14ac:dyDescent="0.2">
      <c r="B28" s="10" t="s">
        <v>282</v>
      </c>
    </row>
    <row r="30" spans="2:19" x14ac:dyDescent="0.2">
      <c r="B30" s="10" t="s">
        <v>45</v>
      </c>
    </row>
    <row r="32" spans="2:19" s="38" customFormat="1" ht="28.5" customHeight="1" x14ac:dyDescent="0.2">
      <c r="B32" s="30" t="s">
        <v>46</v>
      </c>
      <c r="C32" s="813" t="s">
        <v>47</v>
      </c>
      <c r="D32" s="815"/>
      <c r="E32" s="813" t="s">
        <v>48</v>
      </c>
      <c r="F32" s="814"/>
      <c r="G32" s="815"/>
    </row>
    <row r="33" spans="2:7" x14ac:dyDescent="0.2">
      <c r="B33" s="32"/>
      <c r="C33" s="808"/>
      <c r="D33" s="809"/>
      <c r="E33" s="185"/>
      <c r="F33" s="189"/>
      <c r="G33" s="186"/>
    </row>
    <row r="34" spans="2:7" x14ac:dyDescent="0.2">
      <c r="B34" s="34"/>
      <c r="C34" s="819"/>
      <c r="D34" s="820"/>
      <c r="E34" s="183"/>
      <c r="F34" s="190"/>
      <c r="G34" s="184"/>
    </row>
    <row r="35" spans="2:7" x14ac:dyDescent="0.2">
      <c r="B35" s="34"/>
      <c r="C35" s="819"/>
      <c r="D35" s="820"/>
      <c r="E35" s="183"/>
      <c r="F35" s="190"/>
      <c r="G35" s="184"/>
    </row>
    <row r="36" spans="2:7" x14ac:dyDescent="0.2">
      <c r="B36" s="34"/>
      <c r="C36" s="819"/>
      <c r="D36" s="820"/>
      <c r="E36" s="183"/>
      <c r="F36" s="190"/>
      <c r="G36" s="184"/>
    </row>
    <row r="37" spans="2:7" x14ac:dyDescent="0.2">
      <c r="B37" s="34"/>
      <c r="C37" s="819"/>
      <c r="D37" s="820"/>
      <c r="E37" s="183"/>
      <c r="F37" s="190"/>
      <c r="G37" s="184"/>
    </row>
    <row r="38" spans="2:7" x14ac:dyDescent="0.2">
      <c r="B38" s="34"/>
      <c r="C38" s="819"/>
      <c r="D38" s="820"/>
      <c r="E38" s="183"/>
      <c r="F38" s="190"/>
      <c r="G38" s="184"/>
    </row>
    <row r="39" spans="2:7" x14ac:dyDescent="0.2">
      <c r="B39" s="34"/>
      <c r="C39" s="819"/>
      <c r="D39" s="820"/>
      <c r="E39" s="183"/>
      <c r="F39" s="190"/>
      <c r="G39" s="184"/>
    </row>
    <row r="40" spans="2:7" x14ac:dyDescent="0.2">
      <c r="B40" s="36"/>
      <c r="C40" s="821"/>
      <c r="D40" s="822"/>
      <c r="E40" s="181"/>
      <c r="F40" s="191"/>
      <c r="G40" s="182"/>
    </row>
    <row r="42" spans="2:7" x14ac:dyDescent="0.2">
      <c r="B42" s="10" t="s">
        <v>49</v>
      </c>
    </row>
    <row r="44" spans="2:7" x14ac:dyDescent="0.2">
      <c r="B44" s="823" t="s">
        <v>50</v>
      </c>
      <c r="C44" s="824"/>
      <c r="D44" s="824"/>
      <c r="E44" s="824"/>
      <c r="F44" s="824"/>
      <c r="G44" s="825"/>
    </row>
    <row r="45" spans="2:7" x14ac:dyDescent="0.2">
      <c r="B45" s="823" t="s">
        <v>50</v>
      </c>
      <c r="C45" s="824"/>
      <c r="D45" s="824"/>
      <c r="E45" s="824"/>
      <c r="F45" s="824"/>
      <c r="G45" s="825"/>
    </row>
    <row r="46" spans="2:7" x14ac:dyDescent="0.2">
      <c r="B46" s="823" t="s">
        <v>50</v>
      </c>
      <c r="C46" s="824"/>
      <c r="D46" s="824"/>
      <c r="E46" s="824"/>
      <c r="F46" s="824"/>
      <c r="G46" s="825"/>
    </row>
    <row r="62" spans="4:7" x14ac:dyDescent="0.2">
      <c r="G62" s="276"/>
    </row>
    <row r="63" spans="4:7" ht="15" x14ac:dyDescent="0.25">
      <c r="D63"/>
      <c r="E63"/>
      <c r="G63" s="283" t="s">
        <v>51</v>
      </c>
    </row>
    <row r="64" spans="4:7" ht="13.5" customHeight="1" x14ac:dyDescent="0.2">
      <c r="D64"/>
      <c r="E64"/>
      <c r="F64"/>
    </row>
    <row r="65" spans="4:7" ht="15" x14ac:dyDescent="0.25">
      <c r="D65"/>
      <c r="F65"/>
      <c r="G65" s="39"/>
    </row>
  </sheetData>
  <mergeCells count="34">
    <mergeCell ref="E32:G32"/>
    <mergeCell ref="C40:D40"/>
    <mergeCell ref="B44:G44"/>
    <mergeCell ref="B45:G45"/>
    <mergeCell ref="B46:G46"/>
    <mergeCell ref="C34:D34"/>
    <mergeCell ref="C35:D35"/>
    <mergeCell ref="C36:D36"/>
    <mergeCell ref="C37:D37"/>
    <mergeCell ref="C38:D38"/>
    <mergeCell ref="C39:D39"/>
    <mergeCell ref="C33:D33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2:D32"/>
    <mergeCell ref="G2:H2"/>
    <mergeCell ref="G3:H3"/>
    <mergeCell ref="C17:D17"/>
    <mergeCell ref="B5:G5"/>
    <mergeCell ref="K8:L8"/>
    <mergeCell ref="C15:D15"/>
    <mergeCell ref="E15:G15"/>
    <mergeCell ref="C16:D16"/>
    <mergeCell ref="B8:H8"/>
    <mergeCell ref="B9:H9"/>
    <mergeCell ref="B10:H10"/>
    <mergeCell ref="B11:H11"/>
  </mergeCells>
  <dataValidations count="1">
    <dataValidation type="date" showInputMessage="1" showErrorMessage="1" error="Fecha de Registro no valida" prompt="Ingrese la Fecha de Registro DD/MM/AÑO_x000a_" sqref="H4" xr:uid="{911F1C58-CC1E-4472-BC5A-BA293AD8281B}">
      <formula1>45870</formula1>
      <formula2>46022</formula2>
    </dataValidation>
  </dataValidations>
  <printOptions horizontalCentered="1"/>
  <pageMargins left="0.17" right="0.17" top="0.59055118110236227" bottom="0.59055118110236227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66FF"/>
  </sheetPr>
  <dimension ref="C2:I50"/>
  <sheetViews>
    <sheetView showGridLines="0" zoomScaleNormal="100" zoomScaleSheetLayoutView="90" workbookViewId="0">
      <selection activeCell="E8" sqref="E8"/>
    </sheetView>
  </sheetViews>
  <sheetFormatPr baseColWidth="10" defaultRowHeight="15" x14ac:dyDescent="0.25"/>
  <cols>
    <col min="1" max="1" width="1.28515625" style="13" customWidth="1"/>
    <col min="2" max="2" width="1.140625" style="13" customWidth="1"/>
    <col min="3" max="3" width="20.42578125" style="13" customWidth="1"/>
    <col min="4" max="4" width="47.42578125" style="13" customWidth="1"/>
    <col min="5" max="5" width="32.7109375" style="13" customWidth="1"/>
    <col min="6" max="6" width="9.7109375" style="13" customWidth="1"/>
    <col min="7" max="8" width="8.85546875" style="13" customWidth="1"/>
    <col min="9" max="9" width="1.5703125" style="13" customWidth="1"/>
    <col min="10" max="10" width="1.42578125" style="13" customWidth="1"/>
    <col min="11" max="16384" width="11.42578125" style="13"/>
  </cols>
  <sheetData>
    <row r="2" spans="3:9" ht="15.75" thickBot="1" x14ac:dyDescent="0.3">
      <c r="H2" s="156"/>
    </row>
    <row r="3" spans="3:9" ht="15" customHeight="1" x14ac:dyDescent="0.25">
      <c r="C3" s="14"/>
      <c r="F3" s="830" t="s">
        <v>260</v>
      </c>
      <c r="G3" s="831"/>
      <c r="H3" s="832"/>
    </row>
    <row r="4" spans="3:9" ht="15" customHeight="1" x14ac:dyDescent="0.25">
      <c r="F4" s="833" t="s">
        <v>323</v>
      </c>
      <c r="G4" s="834"/>
      <c r="H4" s="835"/>
    </row>
    <row r="5" spans="3:9" ht="15" customHeight="1" thickBot="1" x14ac:dyDescent="0.3">
      <c r="F5" s="284" t="s">
        <v>322</v>
      </c>
      <c r="G5" s="847"/>
      <c r="H5" s="848"/>
    </row>
    <row r="6" spans="3:9" x14ac:dyDescent="0.25">
      <c r="D6" s="9"/>
      <c r="E6" s="9"/>
    </row>
    <row r="7" spans="3:9" ht="36" customHeight="1" x14ac:dyDescent="0.25">
      <c r="C7" s="836" t="s">
        <v>328</v>
      </c>
      <c r="D7" s="836"/>
      <c r="E7" s="836"/>
      <c r="F7" s="836"/>
      <c r="G7" s="836"/>
      <c r="H7" s="836"/>
      <c r="I7" s="154"/>
    </row>
    <row r="8" spans="3:9" x14ac:dyDescent="0.25">
      <c r="C8" s="188" t="s">
        <v>0</v>
      </c>
    </row>
    <row r="9" spans="3:9" x14ac:dyDescent="0.25">
      <c r="C9" s="801" t="s">
        <v>30</v>
      </c>
      <c r="D9" s="801"/>
      <c r="E9" s="801"/>
      <c r="F9" s="801"/>
      <c r="G9" s="801"/>
      <c r="H9" s="801"/>
    </row>
    <row r="10" spans="3:9" x14ac:dyDescent="0.25">
      <c r="C10" s="15"/>
    </row>
    <row r="11" spans="3:9" ht="15" customHeight="1" x14ac:dyDescent="0.25"/>
    <row r="12" spans="3:9" ht="29.25" customHeight="1" x14ac:dyDescent="0.25">
      <c r="C12" s="837" t="s">
        <v>272</v>
      </c>
      <c r="D12" s="837" t="s">
        <v>268</v>
      </c>
      <c r="E12" s="841" t="s">
        <v>269</v>
      </c>
      <c r="F12" s="842"/>
      <c r="G12" s="839" t="s">
        <v>270</v>
      </c>
      <c r="H12" s="840"/>
      <c r="I12" s="157"/>
    </row>
    <row r="13" spans="3:9" s="41" customFormat="1" ht="18.75" customHeight="1" x14ac:dyDescent="0.2">
      <c r="C13" s="838"/>
      <c r="D13" s="838"/>
      <c r="E13" s="843"/>
      <c r="F13" s="844"/>
      <c r="G13" s="158" t="s">
        <v>261</v>
      </c>
      <c r="H13" s="155" t="s">
        <v>262</v>
      </c>
      <c r="I13" s="116"/>
    </row>
    <row r="14" spans="3:9" s="41" customFormat="1" ht="18.75" customHeight="1" x14ac:dyDescent="0.2">
      <c r="C14" s="159"/>
      <c r="D14" s="159"/>
      <c r="E14" s="845"/>
      <c r="F14" s="846"/>
      <c r="G14" s="160"/>
      <c r="H14" s="160"/>
      <c r="I14" s="116"/>
    </row>
    <row r="15" spans="3:9" s="41" customFormat="1" ht="18.75" customHeight="1" x14ac:dyDescent="0.2">
      <c r="C15" s="161"/>
      <c r="D15" s="161"/>
      <c r="E15" s="828"/>
      <c r="F15" s="829"/>
      <c r="G15" s="162"/>
      <c r="H15" s="162"/>
      <c r="I15" s="116"/>
    </row>
    <row r="16" spans="3:9" s="41" customFormat="1" ht="18.75" customHeight="1" x14ac:dyDescent="0.2">
      <c r="C16" s="161"/>
      <c r="D16" s="161"/>
      <c r="E16" s="828"/>
      <c r="F16" s="829"/>
      <c r="G16" s="162"/>
      <c r="H16" s="162"/>
      <c r="I16" s="116"/>
    </row>
    <row r="17" spans="3:9" s="41" customFormat="1" ht="18.75" customHeight="1" x14ac:dyDescent="0.2">
      <c r="C17" s="161"/>
      <c r="D17" s="161"/>
      <c r="E17" s="828"/>
      <c r="F17" s="829"/>
      <c r="G17" s="162"/>
      <c r="H17" s="162"/>
      <c r="I17" s="116"/>
    </row>
    <row r="18" spans="3:9" s="41" customFormat="1" ht="18.75" customHeight="1" x14ac:dyDescent="0.2">
      <c r="C18" s="161"/>
      <c r="D18" s="161"/>
      <c r="E18" s="828"/>
      <c r="F18" s="829"/>
      <c r="G18" s="162"/>
      <c r="H18" s="162"/>
      <c r="I18" s="116"/>
    </row>
    <row r="19" spans="3:9" s="41" customFormat="1" ht="18.75" customHeight="1" x14ac:dyDescent="0.2">
      <c r="C19" s="161"/>
      <c r="D19" s="161"/>
      <c r="E19" s="828"/>
      <c r="F19" s="829"/>
      <c r="G19" s="162"/>
      <c r="H19" s="162"/>
      <c r="I19" s="116"/>
    </row>
    <row r="20" spans="3:9" s="41" customFormat="1" ht="18.75" customHeight="1" x14ac:dyDescent="0.2">
      <c r="C20" s="161"/>
      <c r="D20" s="161"/>
      <c r="E20" s="828"/>
      <c r="F20" s="829"/>
      <c r="G20" s="162"/>
      <c r="H20" s="162"/>
      <c r="I20" s="116"/>
    </row>
    <row r="21" spans="3:9" s="41" customFormat="1" ht="18.75" customHeight="1" x14ac:dyDescent="0.2">
      <c r="C21" s="161"/>
      <c r="D21" s="161"/>
      <c r="E21" s="828"/>
      <c r="F21" s="829"/>
      <c r="G21" s="162"/>
      <c r="H21" s="162"/>
      <c r="I21" s="116"/>
    </row>
    <row r="22" spans="3:9" s="41" customFormat="1" ht="18.75" customHeight="1" x14ac:dyDescent="0.2">
      <c r="C22" s="161"/>
      <c r="D22" s="161"/>
      <c r="E22" s="828"/>
      <c r="F22" s="829"/>
      <c r="G22" s="162"/>
      <c r="H22" s="162"/>
      <c r="I22" s="116"/>
    </row>
    <row r="23" spans="3:9" s="41" customFormat="1" ht="18.75" customHeight="1" x14ac:dyDescent="0.2">
      <c r="C23" s="161"/>
      <c r="D23" s="161"/>
      <c r="E23" s="828"/>
      <c r="F23" s="829"/>
      <c r="G23" s="162"/>
      <c r="H23" s="162"/>
      <c r="I23" s="116"/>
    </row>
    <row r="24" spans="3:9" s="41" customFormat="1" ht="18.75" customHeight="1" x14ac:dyDescent="0.2">
      <c r="C24" s="161"/>
      <c r="D24" s="161"/>
      <c r="E24" s="828"/>
      <c r="F24" s="829"/>
      <c r="G24" s="162"/>
      <c r="H24" s="162"/>
      <c r="I24" s="116"/>
    </row>
    <row r="25" spans="3:9" s="41" customFormat="1" ht="18.75" customHeight="1" x14ac:dyDescent="0.2">
      <c r="C25" s="161"/>
      <c r="D25" s="161"/>
      <c r="E25" s="828"/>
      <c r="F25" s="829"/>
      <c r="G25" s="162"/>
      <c r="H25" s="162"/>
      <c r="I25" s="116"/>
    </row>
    <row r="26" spans="3:9" s="41" customFormat="1" ht="18.75" customHeight="1" x14ac:dyDescent="0.2">
      <c r="C26" s="161"/>
      <c r="D26" s="161"/>
      <c r="E26" s="828"/>
      <c r="F26" s="829"/>
      <c r="G26" s="162"/>
      <c r="H26" s="162"/>
      <c r="I26" s="116"/>
    </row>
    <row r="27" spans="3:9" s="41" customFormat="1" ht="18.75" customHeight="1" x14ac:dyDescent="0.2">
      <c r="C27" s="161"/>
      <c r="D27" s="161"/>
      <c r="E27" s="828"/>
      <c r="F27" s="829"/>
      <c r="G27" s="162"/>
      <c r="H27" s="162"/>
      <c r="I27" s="116"/>
    </row>
    <row r="28" spans="3:9" s="41" customFormat="1" ht="18.75" customHeight="1" x14ac:dyDescent="0.2">
      <c r="C28" s="161"/>
      <c r="D28" s="161"/>
      <c r="E28" s="828"/>
      <c r="F28" s="829"/>
      <c r="G28" s="162"/>
      <c r="H28" s="162"/>
      <c r="I28" s="116"/>
    </row>
    <row r="29" spans="3:9" s="41" customFormat="1" ht="18.75" customHeight="1" x14ac:dyDescent="0.2">
      <c r="C29" s="161"/>
      <c r="D29" s="161"/>
      <c r="E29" s="828"/>
      <c r="F29" s="829"/>
      <c r="G29" s="162"/>
      <c r="H29" s="162"/>
      <c r="I29" s="116"/>
    </row>
    <row r="30" spans="3:9" s="41" customFormat="1" ht="18.75" customHeight="1" x14ac:dyDescent="0.2">
      <c r="C30" s="161"/>
      <c r="D30" s="161"/>
      <c r="E30" s="828"/>
      <c r="F30" s="829"/>
      <c r="G30" s="162"/>
      <c r="H30" s="162"/>
      <c r="I30" s="116"/>
    </row>
    <row r="31" spans="3:9" s="41" customFormat="1" ht="18.75" customHeight="1" x14ac:dyDescent="0.2">
      <c r="C31" s="161"/>
      <c r="D31" s="161"/>
      <c r="E31" s="828"/>
      <c r="F31" s="829"/>
      <c r="G31" s="162"/>
      <c r="H31" s="162"/>
      <c r="I31" s="116"/>
    </row>
    <row r="32" spans="3:9" s="41" customFormat="1" ht="18.75" customHeight="1" x14ac:dyDescent="0.2">
      <c r="C32" s="161"/>
      <c r="D32" s="161"/>
      <c r="E32" s="828"/>
      <c r="F32" s="829"/>
      <c r="G32" s="162"/>
      <c r="H32" s="162"/>
      <c r="I32" s="116"/>
    </row>
    <row r="33" spans="3:9" s="41" customFormat="1" ht="18.75" customHeight="1" x14ac:dyDescent="0.2">
      <c r="C33" s="161"/>
      <c r="D33" s="161"/>
      <c r="E33" s="828"/>
      <c r="F33" s="829"/>
      <c r="G33" s="162"/>
      <c r="H33" s="162"/>
      <c r="I33" s="116"/>
    </row>
    <row r="34" spans="3:9" s="41" customFormat="1" ht="18.75" customHeight="1" x14ac:dyDescent="0.2">
      <c r="C34" s="161"/>
      <c r="D34" s="161"/>
      <c r="E34" s="828"/>
      <c r="F34" s="829"/>
      <c r="G34" s="162"/>
      <c r="H34" s="162"/>
      <c r="I34" s="116"/>
    </row>
    <row r="35" spans="3:9" s="41" customFormat="1" ht="18.75" customHeight="1" x14ac:dyDescent="0.2">
      <c r="C35" s="161"/>
      <c r="D35" s="161"/>
      <c r="E35" s="828"/>
      <c r="F35" s="829"/>
      <c r="G35" s="162"/>
      <c r="H35" s="162"/>
      <c r="I35" s="116"/>
    </row>
    <row r="36" spans="3:9" s="41" customFormat="1" ht="18.75" customHeight="1" x14ac:dyDescent="0.2">
      <c r="C36" s="161"/>
      <c r="D36" s="161"/>
      <c r="E36" s="828"/>
      <c r="F36" s="829"/>
      <c r="G36" s="162"/>
      <c r="H36" s="162"/>
      <c r="I36" s="116"/>
    </row>
    <row r="37" spans="3:9" s="41" customFormat="1" ht="18.75" customHeight="1" x14ac:dyDescent="0.2">
      <c r="C37" s="161"/>
      <c r="D37" s="161"/>
      <c r="E37" s="164"/>
      <c r="F37" s="165"/>
      <c r="G37" s="162"/>
      <c r="H37" s="162"/>
      <c r="I37" s="116"/>
    </row>
    <row r="38" spans="3:9" s="41" customFormat="1" ht="18.75" customHeight="1" x14ac:dyDescent="0.2">
      <c r="C38" s="161"/>
      <c r="D38" s="161"/>
      <c r="E38" s="167"/>
      <c r="F38" s="168"/>
      <c r="G38" s="162"/>
      <c r="H38" s="162"/>
      <c r="I38" s="116"/>
    </row>
    <row r="39" spans="3:9" s="41" customFormat="1" ht="18.75" customHeight="1" x14ac:dyDescent="0.2">
      <c r="C39" s="161"/>
      <c r="D39" s="161"/>
      <c r="E39" s="167"/>
      <c r="F39" s="168"/>
      <c r="G39" s="162"/>
      <c r="H39" s="162"/>
      <c r="I39" s="116"/>
    </row>
    <row r="40" spans="3:9" s="41" customFormat="1" ht="18.75" customHeight="1" x14ac:dyDescent="0.2">
      <c r="C40" s="161"/>
      <c r="D40" s="161"/>
      <c r="E40" s="828"/>
      <c r="F40" s="829"/>
      <c r="G40" s="162"/>
      <c r="H40" s="162"/>
      <c r="I40" s="116"/>
    </row>
    <row r="41" spans="3:9" s="41" customFormat="1" ht="18.75" customHeight="1" x14ac:dyDescent="0.2">
      <c r="C41" s="161"/>
      <c r="D41" s="161"/>
      <c r="E41" s="164"/>
      <c r="F41" s="165"/>
      <c r="G41" s="162"/>
      <c r="H41" s="162"/>
      <c r="I41" s="116"/>
    </row>
    <row r="42" spans="3:9" s="41" customFormat="1" ht="18.75" customHeight="1" x14ac:dyDescent="0.2">
      <c r="C42" s="161"/>
      <c r="D42" s="161"/>
      <c r="E42" s="828"/>
      <c r="F42" s="829"/>
      <c r="G42" s="162"/>
      <c r="H42" s="162"/>
      <c r="I42" s="116"/>
    </row>
    <row r="43" spans="3:9" s="41" customFormat="1" ht="18.75" customHeight="1" x14ac:dyDescent="0.2">
      <c r="C43" s="161"/>
      <c r="D43" s="161"/>
      <c r="E43" s="828"/>
      <c r="F43" s="829"/>
      <c r="G43" s="162"/>
      <c r="H43" s="162"/>
      <c r="I43" s="116"/>
    </row>
    <row r="44" spans="3:9" s="41" customFormat="1" ht="18.75" customHeight="1" x14ac:dyDescent="0.2">
      <c r="C44" s="161"/>
      <c r="D44" s="161"/>
      <c r="E44" s="828"/>
      <c r="F44" s="829"/>
      <c r="G44" s="162"/>
      <c r="H44" s="162"/>
      <c r="I44" s="116"/>
    </row>
    <row r="45" spans="3:9" s="41" customFormat="1" ht="18.75" customHeight="1" x14ac:dyDescent="0.2">
      <c r="C45" s="161"/>
      <c r="D45" s="161"/>
      <c r="E45" s="828"/>
      <c r="F45" s="829"/>
      <c r="G45" s="162"/>
      <c r="H45" s="162"/>
      <c r="I45" s="116"/>
    </row>
    <row r="46" spans="3:9" s="41" customFormat="1" ht="18.75" customHeight="1" x14ac:dyDescent="0.2">
      <c r="C46" s="161"/>
      <c r="D46" s="161"/>
      <c r="E46" s="828"/>
      <c r="F46" s="829"/>
      <c r="G46" s="162"/>
      <c r="H46" s="162"/>
      <c r="I46" s="116"/>
    </row>
    <row r="47" spans="3:9" s="41" customFormat="1" ht="18.75" customHeight="1" x14ac:dyDescent="0.2">
      <c r="C47" s="163"/>
      <c r="D47" s="163"/>
      <c r="E47" s="826"/>
      <c r="F47" s="827"/>
      <c r="G47" s="163"/>
      <c r="H47" s="163"/>
    </row>
    <row r="48" spans="3:9" ht="46.5" customHeight="1" x14ac:dyDescent="0.25"/>
    <row r="49" spans="6:6" x14ac:dyDescent="0.25">
      <c r="F49" s="156"/>
    </row>
    <row r="50" spans="6:6" x14ac:dyDescent="0.25">
      <c r="F50" s="166" t="s">
        <v>271</v>
      </c>
    </row>
  </sheetData>
  <mergeCells count="39">
    <mergeCell ref="E19:F19"/>
    <mergeCell ref="F3:H3"/>
    <mergeCell ref="F4:H4"/>
    <mergeCell ref="C7:H7"/>
    <mergeCell ref="C12:C13"/>
    <mergeCell ref="D12:D13"/>
    <mergeCell ref="G12:H12"/>
    <mergeCell ref="E12:F13"/>
    <mergeCell ref="E14:F14"/>
    <mergeCell ref="E15:F15"/>
    <mergeCell ref="E16:F16"/>
    <mergeCell ref="E17:F17"/>
    <mergeCell ref="E18:F18"/>
    <mergeCell ref="G5:H5"/>
    <mergeCell ref="C9:H9"/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2:F32"/>
    <mergeCell ref="E33:F33"/>
    <mergeCell ref="E34:F34"/>
    <mergeCell ref="E35:F35"/>
    <mergeCell ref="E36:F36"/>
    <mergeCell ref="E47:F47"/>
    <mergeCell ref="E40:F40"/>
    <mergeCell ref="E43:F43"/>
    <mergeCell ref="E44:F44"/>
    <mergeCell ref="E45:F45"/>
    <mergeCell ref="E46:F46"/>
    <mergeCell ref="E42:F42"/>
  </mergeCells>
  <dataValidations count="1">
    <dataValidation type="date" allowBlank="1" showInputMessage="1" showErrorMessage="1" error="Fecha ingresada inválida" prompt="Ingrese la Fecha de Registro" sqref="G5:H5" xr:uid="{26F5EEC2-9577-41B6-94BC-C38ADDA6F48C}">
      <formula1>45870</formula1>
      <formula2>46022</formula2>
    </dataValidation>
  </dataValidations>
  <printOptions horizontalCentered="1"/>
  <pageMargins left="0.39370078740157483" right="0.15748031496062992" top="0.51181102362204722" bottom="0.51181102362204722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63E0-053E-456F-9F21-D379D3427DBD}">
  <sheetPr>
    <tabColor rgb="FF0066FF"/>
  </sheetPr>
  <dimension ref="B1:X70"/>
  <sheetViews>
    <sheetView showGridLines="0" zoomScale="70" zoomScaleNormal="70" zoomScaleSheetLayoutView="70" workbookViewId="0">
      <selection activeCell="Q14" sqref="Q14"/>
    </sheetView>
  </sheetViews>
  <sheetFormatPr baseColWidth="10" defaultColWidth="9.140625" defaultRowHeight="12.75" x14ac:dyDescent="0.2"/>
  <cols>
    <col min="1" max="1" width="3.28515625" style="6" customWidth="1"/>
    <col min="2" max="2" width="4" style="6" customWidth="1"/>
    <col min="3" max="3" width="2" style="6" customWidth="1"/>
    <col min="4" max="4" width="3.85546875" style="6" customWidth="1"/>
    <col min="5" max="5" width="32.85546875" style="6" customWidth="1"/>
    <col min="6" max="6" width="7.7109375" style="6" bestFit="1" customWidth="1"/>
    <col min="7" max="7" width="30.140625" style="6" customWidth="1"/>
    <col min="8" max="8" width="8.85546875" style="6" customWidth="1"/>
    <col min="9" max="9" width="4.5703125" style="6" customWidth="1"/>
    <col min="10" max="10" width="4" style="6" customWidth="1"/>
    <col min="11" max="11" width="20.42578125" style="6" customWidth="1"/>
    <col min="12" max="12" width="14.7109375" style="6" customWidth="1"/>
    <col min="13" max="13" width="4.85546875" style="6" customWidth="1"/>
    <col min="14" max="14" width="0.7109375" style="6" customWidth="1"/>
    <col min="15" max="15" width="9.140625" style="6" customWidth="1"/>
    <col min="16" max="17" width="10.7109375" style="6" customWidth="1"/>
    <col min="18" max="22" width="9.140625" style="6" customWidth="1"/>
    <col min="23" max="23" width="10.7109375" style="6" customWidth="1"/>
    <col min="24" max="24" width="9.7109375" style="6" customWidth="1"/>
    <col min="25" max="16384" width="9.140625" style="6"/>
  </cols>
  <sheetData>
    <row r="1" spans="2:24" ht="13.5" thickBot="1" x14ac:dyDescent="0.25"/>
    <row r="2" spans="2:24" s="10" customFormat="1" ht="15" x14ac:dyDescent="0.2">
      <c r="C2" s="187"/>
      <c r="K2" s="796" t="s">
        <v>263</v>
      </c>
      <c r="L2" s="797"/>
      <c r="M2" s="7"/>
    </row>
    <row r="3" spans="2:24" s="10" customFormat="1" ht="15" x14ac:dyDescent="0.2">
      <c r="D3" s="24"/>
      <c r="E3" s="24"/>
      <c r="K3" s="798" t="s">
        <v>323</v>
      </c>
      <c r="L3" s="799"/>
      <c r="M3" s="7"/>
    </row>
    <row r="4" spans="2:24" s="10" customFormat="1" ht="15.75" thickBot="1" x14ac:dyDescent="0.25">
      <c r="D4" s="24"/>
      <c r="E4" s="24"/>
      <c r="K4" s="278" t="s">
        <v>322</v>
      </c>
      <c r="L4" s="275"/>
      <c r="M4" s="8"/>
    </row>
    <row r="5" spans="2:24" s="10" customFormat="1" ht="15" x14ac:dyDescent="0.2">
      <c r="D5" s="24"/>
      <c r="E5" s="24"/>
      <c r="K5" s="736"/>
      <c r="L5" s="736"/>
      <c r="M5" s="8"/>
    </row>
    <row r="6" spans="2:24" s="10" customFormat="1" ht="15" x14ac:dyDescent="0.25">
      <c r="B6" s="804" t="s">
        <v>267</v>
      </c>
      <c r="C6" s="804"/>
      <c r="D6" s="804"/>
      <c r="E6" s="804"/>
      <c r="F6" s="804"/>
      <c r="G6" s="804"/>
      <c r="H6" s="804"/>
      <c r="I6" s="804"/>
      <c r="J6" s="804"/>
      <c r="K6" s="804"/>
      <c r="L6" s="804"/>
    </row>
    <row r="7" spans="2:24" s="10" customFormat="1" ht="15" x14ac:dyDescent="0.25">
      <c r="D7" s="804"/>
      <c r="E7" s="804"/>
      <c r="F7" s="804"/>
      <c r="G7" s="804"/>
      <c r="H7" s="804"/>
      <c r="I7" s="804"/>
      <c r="J7" s="804"/>
      <c r="K7" s="804"/>
      <c r="L7" s="804"/>
    </row>
    <row r="8" spans="2:24" s="10" customFormat="1" ht="18.75" customHeight="1" x14ac:dyDescent="0.2">
      <c r="B8" s="187" t="s">
        <v>0</v>
      </c>
      <c r="P8" s="27"/>
      <c r="Q8" s="28"/>
    </row>
    <row r="9" spans="2:24" s="10" customFormat="1" ht="18.75" customHeight="1" x14ac:dyDescent="0.25">
      <c r="B9" s="15" t="s">
        <v>264</v>
      </c>
      <c r="C9" s="15"/>
      <c r="D9" s="15"/>
      <c r="E9" s="15"/>
      <c r="P9" s="810"/>
      <c r="Q9" s="810"/>
    </row>
    <row r="10" spans="2:24" s="10" customFormat="1" ht="18.75" customHeight="1" x14ac:dyDescent="0.25">
      <c r="B10" s="15" t="s">
        <v>265</v>
      </c>
      <c r="C10" s="15"/>
      <c r="D10" s="15"/>
      <c r="E10" s="15"/>
      <c r="P10" s="735"/>
      <c r="Q10" s="735"/>
    </row>
    <row r="11" spans="2:24" s="10" customFormat="1" ht="18.75" customHeight="1" x14ac:dyDescent="0.25">
      <c r="B11" s="15" t="s">
        <v>266</v>
      </c>
      <c r="C11" s="15"/>
      <c r="D11" s="15"/>
      <c r="E11" s="15"/>
      <c r="P11" s="735"/>
      <c r="Q11" s="735"/>
    </row>
    <row r="12" spans="2:24" s="10" customFormat="1" ht="18.75" customHeight="1" x14ac:dyDescent="0.25">
      <c r="B12" s="15" t="s">
        <v>33</v>
      </c>
      <c r="C12" s="15"/>
      <c r="D12" s="15"/>
      <c r="E12" s="15"/>
      <c r="P12" s="735"/>
      <c r="Q12" s="735"/>
    </row>
    <row r="13" spans="2:24" s="10" customFormat="1" ht="18.75" customHeight="1" x14ac:dyDescent="0.25">
      <c r="B13" s="15"/>
      <c r="C13" s="15"/>
      <c r="D13" s="15"/>
      <c r="E13" s="15"/>
    </row>
    <row r="14" spans="2:24" s="10" customFormat="1" ht="18.75" customHeight="1" x14ac:dyDescent="0.25">
      <c r="B14" s="16" t="s">
        <v>502</v>
      </c>
      <c r="C14" s="16"/>
      <c r="D14" s="15"/>
      <c r="E14" s="15"/>
    </row>
    <row r="15" spans="2:24" s="10" customFormat="1" ht="18.75" customHeight="1" x14ac:dyDescent="0.25">
      <c r="B15" s="15"/>
      <c r="C15" s="15"/>
      <c r="D15" s="15"/>
      <c r="E15" s="15"/>
      <c r="H15" s="80"/>
    </row>
    <row r="16" spans="2:24" ht="18.75" customHeight="1" x14ac:dyDescent="0.2">
      <c r="B16" s="4" t="s">
        <v>283</v>
      </c>
      <c r="C16" s="4"/>
      <c r="D16" s="4"/>
      <c r="E16" s="733"/>
      <c r="F16" s="80"/>
      <c r="G16" s="80"/>
      <c r="I16" s="836" t="s">
        <v>284</v>
      </c>
      <c r="J16" s="836"/>
      <c r="K16" s="836"/>
      <c r="L16" s="80"/>
      <c r="W16" s="10"/>
      <c r="X16" s="10"/>
    </row>
    <row r="17" spans="2:12" s="31" customFormat="1" ht="3.75" customHeight="1" x14ac:dyDescent="0.25">
      <c r="B17" s="604"/>
      <c r="C17" s="604"/>
      <c r="D17" s="13"/>
      <c r="E17" s="13"/>
      <c r="F17" s="80"/>
      <c r="G17" s="80"/>
      <c r="H17" s="80"/>
      <c r="I17" s="80"/>
      <c r="J17" s="80"/>
      <c r="K17" s="80"/>
      <c r="L17" s="80"/>
    </row>
    <row r="18" spans="2:12" ht="18.75" customHeight="1" x14ac:dyDescent="0.25">
      <c r="B18" s="152"/>
      <c r="C18" s="13"/>
      <c r="D18" s="41" t="s">
        <v>503</v>
      </c>
      <c r="E18" s="41"/>
      <c r="F18" s="1"/>
      <c r="G18" s="1"/>
      <c r="H18" s="1"/>
      <c r="I18" s="737"/>
      <c r="J18" s="152"/>
      <c r="K18" s="41" t="s">
        <v>504</v>
      </c>
      <c r="L18" s="738"/>
    </row>
    <row r="19" spans="2:12" ht="18.75" customHeight="1" x14ac:dyDescent="0.25">
      <c r="B19" s="152"/>
      <c r="C19" s="13"/>
      <c r="D19" s="41" t="s">
        <v>505</v>
      </c>
      <c r="E19" s="41"/>
      <c r="F19" s="1"/>
      <c r="G19" s="1"/>
      <c r="H19" s="1"/>
      <c r="I19" s="737"/>
      <c r="J19" s="152"/>
      <c r="K19" s="41" t="s">
        <v>506</v>
      </c>
      <c r="L19" s="738"/>
    </row>
    <row r="20" spans="2:12" ht="18.75" customHeight="1" x14ac:dyDescent="0.25">
      <c r="B20" s="152"/>
      <c r="C20" s="13"/>
      <c r="D20" s="41" t="s">
        <v>507</v>
      </c>
      <c r="E20" s="41"/>
      <c r="F20" s="1"/>
      <c r="G20" s="1"/>
      <c r="H20" s="1"/>
      <c r="I20" s="737"/>
      <c r="J20" s="152"/>
      <c r="K20" s="41" t="s">
        <v>508</v>
      </c>
      <c r="L20" s="738"/>
    </row>
    <row r="21" spans="2:12" ht="18.75" customHeight="1" x14ac:dyDescent="0.25">
      <c r="B21" s="152"/>
      <c r="C21" s="13"/>
      <c r="D21" s="41" t="s">
        <v>509</v>
      </c>
      <c r="E21" s="41"/>
      <c r="F21" s="1"/>
      <c r="G21" s="1"/>
      <c r="H21" s="1"/>
      <c r="I21" s="737"/>
      <c r="J21" s="152"/>
      <c r="K21" s="41" t="s">
        <v>510</v>
      </c>
      <c r="L21" s="738"/>
    </row>
    <row r="22" spans="2:12" ht="18.75" customHeight="1" x14ac:dyDescent="0.25">
      <c r="B22" s="152"/>
      <c r="C22" s="13"/>
      <c r="D22" s="41" t="s">
        <v>511</v>
      </c>
      <c r="E22" s="41"/>
      <c r="F22" s="1"/>
      <c r="G22" s="1"/>
      <c r="H22" s="1"/>
      <c r="I22" s="1"/>
      <c r="J22" s="1"/>
      <c r="K22" s="1"/>
      <c r="L22" s="738"/>
    </row>
    <row r="23" spans="2:12" ht="18.75" customHeight="1" x14ac:dyDescent="0.25">
      <c r="B23" s="739"/>
      <c r="C23" s="13"/>
      <c r="D23" s="41"/>
      <c r="E23" s="41"/>
      <c r="F23" s="1"/>
      <c r="G23" s="1"/>
      <c r="H23" s="1"/>
      <c r="I23" s="1"/>
      <c r="J23" s="1"/>
      <c r="K23" s="1"/>
      <c r="L23" s="738"/>
    </row>
    <row r="24" spans="2:12" ht="18.75" customHeight="1" x14ac:dyDescent="0.2">
      <c r="B24" s="4" t="s">
        <v>512</v>
      </c>
      <c r="C24" s="4"/>
      <c r="D24" s="4"/>
      <c r="E24" s="734"/>
      <c r="F24" s="1"/>
      <c r="G24" s="1"/>
      <c r="H24" s="1"/>
      <c r="I24" s="1"/>
      <c r="J24" s="1"/>
      <c r="K24" s="1"/>
      <c r="L24" s="738"/>
    </row>
    <row r="25" spans="2:12" ht="3.75" customHeight="1" x14ac:dyDescent="0.25">
      <c r="B25" s="13"/>
      <c r="C25" s="13"/>
      <c r="D25" s="41"/>
      <c r="E25" s="41"/>
      <c r="F25" s="1"/>
      <c r="G25" s="1"/>
      <c r="H25" s="1"/>
      <c r="I25" s="1"/>
      <c r="J25" s="1"/>
      <c r="K25" s="1"/>
      <c r="L25" s="738"/>
    </row>
    <row r="26" spans="2:12" ht="18.75" customHeight="1" x14ac:dyDescent="0.25">
      <c r="B26" s="152"/>
      <c r="C26" s="13"/>
      <c r="D26" s="41" t="s">
        <v>513</v>
      </c>
      <c r="E26" s="41"/>
      <c r="F26" s="1"/>
      <c r="G26" s="1"/>
      <c r="H26" s="1"/>
      <c r="I26" s="1"/>
      <c r="J26" s="1"/>
      <c r="K26" s="1"/>
      <c r="L26" s="738"/>
    </row>
    <row r="27" spans="2:12" ht="18.75" customHeight="1" x14ac:dyDescent="0.25">
      <c r="B27" s="152"/>
      <c r="C27" s="13"/>
      <c r="D27" s="41" t="s">
        <v>514</v>
      </c>
      <c r="E27" s="41"/>
      <c r="F27" s="153"/>
      <c r="G27" s="740" t="s">
        <v>515</v>
      </c>
      <c r="H27" s="1"/>
      <c r="I27" s="1"/>
      <c r="J27" s="1"/>
      <c r="K27" s="1"/>
      <c r="L27" s="738"/>
    </row>
    <row r="28" spans="2:12" ht="18.75" customHeight="1" x14ac:dyDescent="0.25">
      <c r="B28" s="13"/>
      <c r="C28" s="13"/>
      <c r="D28" s="741" t="s">
        <v>516</v>
      </c>
      <c r="E28" s="741"/>
      <c r="F28" s="1"/>
      <c r="G28" s="1"/>
      <c r="H28" s="1"/>
      <c r="I28" s="1"/>
      <c r="J28" s="1"/>
      <c r="K28" s="1"/>
      <c r="L28" s="738"/>
    </row>
    <row r="29" spans="2:12" ht="18.75" customHeight="1" x14ac:dyDescent="0.25">
      <c r="B29" s="13"/>
      <c r="C29" s="13"/>
      <c r="D29" s="152"/>
      <c r="E29" s="742" t="s">
        <v>517</v>
      </c>
      <c r="F29" s="13"/>
      <c r="G29" s="41"/>
      <c r="H29" s="1"/>
      <c r="I29" s="1"/>
      <c r="J29" s="1"/>
      <c r="K29" s="1"/>
      <c r="L29" s="738"/>
    </row>
    <row r="30" spans="2:12" ht="18.75" customHeight="1" x14ac:dyDescent="0.25">
      <c r="B30" s="13"/>
      <c r="C30" s="13"/>
      <c r="D30" s="152"/>
      <c r="E30" s="41" t="s">
        <v>518</v>
      </c>
      <c r="F30" s="13"/>
      <c r="G30" s="41"/>
      <c r="H30" s="1"/>
      <c r="I30" s="1"/>
      <c r="J30" s="1"/>
      <c r="K30" s="1"/>
      <c r="L30" s="738"/>
    </row>
    <row r="31" spans="2:12" ht="18.75" customHeight="1" x14ac:dyDescent="0.25">
      <c r="B31" s="13"/>
      <c r="C31" s="13"/>
      <c r="D31" s="152"/>
      <c r="E31" s="41" t="s">
        <v>519</v>
      </c>
      <c r="F31" s="13"/>
      <c r="G31" s="41"/>
      <c r="H31" s="1"/>
      <c r="I31" s="1"/>
      <c r="J31" s="1"/>
      <c r="K31" s="1"/>
      <c r="L31" s="738"/>
    </row>
    <row r="32" spans="2:12" ht="18.75" customHeight="1" x14ac:dyDescent="0.25">
      <c r="B32" s="152"/>
      <c r="C32" s="13"/>
      <c r="D32" s="41" t="s">
        <v>520</v>
      </c>
      <c r="E32" s="41"/>
      <c r="F32" s="1"/>
      <c r="G32" s="1"/>
      <c r="H32" s="1"/>
      <c r="I32" s="1"/>
      <c r="J32" s="1"/>
      <c r="K32" s="1"/>
      <c r="L32" s="738"/>
    </row>
    <row r="33" spans="2:12" ht="18" customHeight="1" x14ac:dyDescent="0.2">
      <c r="B33" s="743"/>
      <c r="C33" s="743"/>
      <c r="D33" s="743"/>
      <c r="E33" s="743"/>
      <c r="F33" s="743"/>
      <c r="G33" s="743"/>
      <c r="H33" s="743"/>
      <c r="I33" s="743"/>
      <c r="J33" s="743"/>
      <c r="K33" s="743"/>
      <c r="L33" s="743"/>
    </row>
    <row r="34" spans="2:12" ht="18" customHeight="1" x14ac:dyDescent="0.25">
      <c r="B34" s="858" t="s">
        <v>521</v>
      </c>
      <c r="C34" s="858"/>
      <c r="D34" s="858"/>
      <c r="E34" s="858"/>
      <c r="F34" s="858"/>
      <c r="G34" s="858"/>
      <c r="H34" s="858"/>
      <c r="I34" s="858"/>
      <c r="J34" s="858"/>
      <c r="K34" s="858"/>
      <c r="L34" s="858"/>
    </row>
    <row r="35" spans="2:12" ht="18" customHeight="1" x14ac:dyDescent="0.2">
      <c r="B35" s="743"/>
      <c r="C35" s="743"/>
      <c r="K35" s="743"/>
      <c r="L35" s="743"/>
    </row>
    <row r="36" spans="2:12" ht="18" customHeight="1" x14ac:dyDescent="0.2">
      <c r="B36" s="813" t="s">
        <v>522</v>
      </c>
      <c r="C36" s="814"/>
      <c r="D36" s="814"/>
      <c r="E36" s="815"/>
      <c r="F36" s="813" t="s">
        <v>523</v>
      </c>
      <c r="G36" s="814"/>
      <c r="H36" s="815"/>
      <c r="I36" s="859" t="s">
        <v>524</v>
      </c>
      <c r="J36" s="860"/>
      <c r="K36" s="860"/>
      <c r="L36" s="861"/>
    </row>
    <row r="37" spans="2:12" ht="18" customHeight="1" x14ac:dyDescent="0.2">
      <c r="B37" s="808"/>
      <c r="C37" s="856"/>
      <c r="D37" s="856"/>
      <c r="E37" s="809"/>
      <c r="F37" s="808"/>
      <c r="G37" s="856"/>
      <c r="H37" s="809"/>
      <c r="I37" s="808"/>
      <c r="J37" s="856"/>
      <c r="K37" s="856"/>
      <c r="L37" s="809"/>
    </row>
    <row r="38" spans="2:12" ht="18" customHeight="1" x14ac:dyDescent="0.2">
      <c r="B38" s="819"/>
      <c r="C38" s="857"/>
      <c r="D38" s="857"/>
      <c r="E38" s="820"/>
      <c r="F38" s="819"/>
      <c r="G38" s="857"/>
      <c r="H38" s="820"/>
      <c r="I38" s="819"/>
      <c r="J38" s="857"/>
      <c r="K38" s="857"/>
      <c r="L38" s="820"/>
    </row>
    <row r="39" spans="2:12" ht="18" customHeight="1" x14ac:dyDescent="0.2">
      <c r="B39" s="821"/>
      <c r="C39" s="855"/>
      <c r="D39" s="855"/>
      <c r="E39" s="822"/>
      <c r="F39" s="821"/>
      <c r="G39" s="855"/>
      <c r="H39" s="822"/>
      <c r="I39" s="821"/>
      <c r="J39" s="855"/>
      <c r="K39" s="855"/>
      <c r="L39" s="822"/>
    </row>
    <row r="40" spans="2:12" ht="18" customHeight="1" x14ac:dyDescent="0.2">
      <c r="B40" s="743"/>
      <c r="C40" s="743"/>
      <c r="K40" s="743"/>
      <c r="L40" s="743"/>
    </row>
    <row r="41" spans="2:12" ht="18" customHeight="1" x14ac:dyDescent="0.25">
      <c r="B41" s="15" t="s">
        <v>525</v>
      </c>
      <c r="C41" s="743"/>
      <c r="E41" s="15"/>
      <c r="K41" s="743"/>
      <c r="L41" s="743"/>
    </row>
    <row r="42" spans="2:12" ht="18" customHeight="1" x14ac:dyDescent="0.2">
      <c r="B42" s="743"/>
      <c r="C42" s="743"/>
      <c r="K42" s="743"/>
      <c r="L42" s="743"/>
    </row>
    <row r="43" spans="2:12" ht="18" customHeight="1" x14ac:dyDescent="0.2">
      <c r="B43" s="10" t="s">
        <v>45</v>
      </c>
      <c r="C43" s="743"/>
      <c r="E43" s="10"/>
      <c r="K43" s="743"/>
      <c r="L43" s="743"/>
    </row>
    <row r="44" spans="2:12" ht="18" customHeight="1" x14ac:dyDescent="0.2">
      <c r="B44" s="743"/>
      <c r="C44" s="743"/>
      <c r="K44" s="743"/>
      <c r="L44" s="743"/>
    </row>
    <row r="45" spans="2:12" ht="18" customHeight="1" x14ac:dyDescent="0.2">
      <c r="B45" s="813" t="s">
        <v>46</v>
      </c>
      <c r="C45" s="814"/>
      <c r="D45" s="814"/>
      <c r="E45" s="815"/>
      <c r="F45" s="813" t="s">
        <v>47</v>
      </c>
      <c r="G45" s="814"/>
      <c r="H45" s="815"/>
      <c r="I45" s="813" t="s">
        <v>48</v>
      </c>
      <c r="J45" s="814"/>
      <c r="K45" s="814"/>
      <c r="L45" s="815"/>
    </row>
    <row r="46" spans="2:12" ht="18" customHeight="1" x14ac:dyDescent="0.2">
      <c r="B46" s="808"/>
      <c r="C46" s="856"/>
      <c r="D46" s="856"/>
      <c r="E46" s="809"/>
      <c r="F46" s="808"/>
      <c r="G46" s="856"/>
      <c r="H46" s="809"/>
      <c r="I46" s="808"/>
      <c r="J46" s="856"/>
      <c r="K46" s="856"/>
      <c r="L46" s="809"/>
    </row>
    <row r="47" spans="2:12" ht="18" customHeight="1" x14ac:dyDescent="0.2">
      <c r="B47" s="852"/>
      <c r="C47" s="853"/>
      <c r="D47" s="853"/>
      <c r="E47" s="854"/>
      <c r="F47" s="852"/>
      <c r="G47" s="853"/>
      <c r="H47" s="854"/>
      <c r="I47" s="852"/>
      <c r="J47" s="853"/>
      <c r="K47" s="853"/>
      <c r="L47" s="854"/>
    </row>
    <row r="48" spans="2:12" ht="18" customHeight="1" x14ac:dyDescent="0.2">
      <c r="B48" s="821"/>
      <c r="C48" s="855"/>
      <c r="D48" s="855"/>
      <c r="E48" s="822"/>
      <c r="F48" s="821"/>
      <c r="G48" s="855"/>
      <c r="H48" s="822"/>
      <c r="I48" s="821"/>
      <c r="J48" s="855"/>
      <c r="K48" s="855"/>
      <c r="L48" s="822"/>
    </row>
    <row r="49" spans="2:12" ht="18" customHeight="1" x14ac:dyDescent="0.2">
      <c r="B49" s="743"/>
      <c r="C49" s="743"/>
      <c r="K49" s="743"/>
      <c r="L49" s="743"/>
    </row>
    <row r="50" spans="2:12" ht="18" customHeight="1" x14ac:dyDescent="0.2">
      <c r="B50" s="10" t="s">
        <v>49</v>
      </c>
      <c r="C50" s="743"/>
      <c r="E50" s="10"/>
      <c r="K50" s="743"/>
      <c r="L50" s="743"/>
    </row>
    <row r="51" spans="2:12" ht="18" customHeight="1" x14ac:dyDescent="0.2">
      <c r="B51" s="743"/>
      <c r="C51" s="743"/>
      <c r="K51" s="743"/>
      <c r="L51" s="743"/>
    </row>
    <row r="52" spans="2:12" ht="18" customHeight="1" x14ac:dyDescent="0.2">
      <c r="B52" s="849" t="s">
        <v>50</v>
      </c>
      <c r="C52" s="850"/>
      <c r="D52" s="850"/>
      <c r="E52" s="850"/>
      <c r="F52" s="850"/>
      <c r="G52" s="850"/>
      <c r="H52" s="850"/>
      <c r="I52" s="850"/>
      <c r="J52" s="850"/>
      <c r="K52" s="850"/>
      <c r="L52" s="851"/>
    </row>
    <row r="53" spans="2:12" ht="18" customHeight="1" x14ac:dyDescent="0.2">
      <c r="B53" s="849" t="s">
        <v>50</v>
      </c>
      <c r="C53" s="850"/>
      <c r="D53" s="850"/>
      <c r="E53" s="850"/>
      <c r="F53" s="850"/>
      <c r="G53" s="850"/>
      <c r="H53" s="850"/>
      <c r="I53" s="850"/>
      <c r="J53" s="850"/>
      <c r="K53" s="850"/>
      <c r="L53" s="851"/>
    </row>
    <row r="54" spans="2:12" ht="18" customHeight="1" x14ac:dyDescent="0.2">
      <c r="B54" s="849" t="s">
        <v>50</v>
      </c>
      <c r="C54" s="850"/>
      <c r="D54" s="850"/>
      <c r="E54" s="850"/>
      <c r="F54" s="850"/>
      <c r="G54" s="850"/>
      <c r="H54" s="850"/>
      <c r="I54" s="850"/>
      <c r="J54" s="850"/>
      <c r="K54" s="850"/>
      <c r="L54" s="851"/>
    </row>
    <row r="55" spans="2:12" ht="18" customHeight="1" x14ac:dyDescent="0.2">
      <c r="B55" s="743"/>
      <c r="C55" s="743"/>
      <c r="D55" s="743"/>
      <c r="E55" s="743"/>
      <c r="F55" s="743"/>
      <c r="G55" s="743"/>
      <c r="H55" s="743"/>
      <c r="I55" s="743"/>
      <c r="J55" s="743"/>
      <c r="K55" s="743"/>
      <c r="L55" s="743"/>
    </row>
    <row r="56" spans="2:12" ht="18" customHeight="1" x14ac:dyDescent="0.2">
      <c r="B56" s="743"/>
      <c r="C56" s="743"/>
      <c r="D56" s="743"/>
      <c r="E56" s="743"/>
      <c r="F56" s="743"/>
      <c r="G56" s="743"/>
      <c r="H56" s="743"/>
      <c r="I56" s="743"/>
      <c r="J56" s="743"/>
      <c r="K56" s="743"/>
      <c r="L56" s="743"/>
    </row>
    <row r="57" spans="2:12" ht="18" customHeight="1" x14ac:dyDescent="0.2">
      <c r="B57" s="4" t="s">
        <v>526</v>
      </c>
      <c r="C57" s="4"/>
      <c r="D57" s="4"/>
      <c r="E57" s="733"/>
      <c r="F57" s="1"/>
      <c r="G57" s="1"/>
      <c r="H57" s="1"/>
      <c r="I57" s="1"/>
      <c r="J57" s="1"/>
      <c r="K57" s="1"/>
      <c r="L57" s="738"/>
    </row>
    <row r="58" spans="2:12" ht="18" customHeight="1" x14ac:dyDescent="0.2">
      <c r="B58" s="744"/>
      <c r="C58" s="745"/>
      <c r="D58" s="745"/>
      <c r="E58" s="745"/>
      <c r="F58" s="745"/>
      <c r="G58" s="745"/>
      <c r="H58" s="745"/>
      <c r="I58" s="745"/>
      <c r="J58" s="745"/>
      <c r="K58" s="745"/>
      <c r="L58" s="746"/>
    </row>
    <row r="59" spans="2:12" ht="18" customHeight="1" x14ac:dyDescent="0.2">
      <c r="B59" s="747"/>
      <c r="C59" s="743"/>
      <c r="D59" s="743"/>
      <c r="E59" s="743"/>
      <c r="F59" s="743"/>
      <c r="G59" s="743"/>
      <c r="H59" s="743"/>
      <c r="I59" s="743"/>
      <c r="J59" s="743"/>
      <c r="K59" s="743"/>
      <c r="L59" s="748"/>
    </row>
    <row r="60" spans="2:12" ht="18" customHeight="1" x14ac:dyDescent="0.2">
      <c r="B60" s="747"/>
      <c r="C60" s="743"/>
      <c r="D60" s="743"/>
      <c r="E60" s="743"/>
      <c r="F60" s="743"/>
      <c r="G60" s="743"/>
      <c r="H60" s="743"/>
      <c r="I60" s="743"/>
      <c r="J60" s="743"/>
      <c r="K60" s="743"/>
      <c r="L60" s="748"/>
    </row>
    <row r="61" spans="2:12" ht="18" customHeight="1" x14ac:dyDescent="0.2">
      <c r="B61" s="747"/>
      <c r="C61" s="743"/>
      <c r="D61" s="743"/>
      <c r="E61" s="743"/>
      <c r="F61" s="743"/>
      <c r="G61" s="743"/>
      <c r="H61" s="743"/>
      <c r="I61" s="743"/>
      <c r="J61" s="743"/>
      <c r="K61" s="743"/>
      <c r="L61" s="748"/>
    </row>
    <row r="62" spans="2:12" ht="18" customHeight="1" x14ac:dyDescent="0.2">
      <c r="B62" s="747"/>
      <c r="C62" s="743"/>
      <c r="D62" s="743"/>
      <c r="E62" s="743"/>
      <c r="F62" s="743"/>
      <c r="G62" s="743"/>
      <c r="H62" s="743"/>
      <c r="I62" s="743"/>
      <c r="J62" s="743"/>
      <c r="K62" s="743"/>
      <c r="L62" s="748"/>
    </row>
    <row r="63" spans="2:12" ht="18" customHeight="1" x14ac:dyDescent="0.2">
      <c r="B63" s="749"/>
      <c r="C63" s="750"/>
      <c r="D63" s="750"/>
      <c r="E63" s="750"/>
      <c r="F63" s="750"/>
      <c r="G63" s="750"/>
      <c r="H63" s="750"/>
      <c r="I63" s="750"/>
      <c r="J63" s="750"/>
      <c r="K63" s="750"/>
      <c r="L63" s="751"/>
    </row>
    <row r="64" spans="2:12" s="13" customFormat="1" ht="24.75" customHeight="1" x14ac:dyDescent="0.25">
      <c r="B64" s="807"/>
      <c r="C64" s="807"/>
      <c r="D64" s="807"/>
      <c r="E64" s="734"/>
      <c r="F64" s="752"/>
      <c r="G64" s="740"/>
      <c r="H64" s="753"/>
      <c r="I64" s="743"/>
      <c r="J64" s="743"/>
      <c r="K64" s="743"/>
      <c r="L64" s="743"/>
    </row>
    <row r="65" spans="2:12" ht="18" customHeight="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8" spans="2:12" x14ac:dyDescent="0.2">
      <c r="K68" s="754"/>
    </row>
    <row r="69" spans="2:12" ht="15" x14ac:dyDescent="0.25">
      <c r="H69"/>
      <c r="I69"/>
      <c r="J69"/>
      <c r="K69" s="283" t="s">
        <v>289</v>
      </c>
    </row>
    <row r="70" spans="2:12" ht="15" x14ac:dyDescent="0.25">
      <c r="H70"/>
      <c r="K70"/>
      <c r="L70" s="39"/>
    </row>
  </sheetData>
  <mergeCells count="35">
    <mergeCell ref="P9:Q9"/>
    <mergeCell ref="B37:E37"/>
    <mergeCell ref="F37:H37"/>
    <mergeCell ref="I37:L37"/>
    <mergeCell ref="K2:L2"/>
    <mergeCell ref="K3:L3"/>
    <mergeCell ref="B6:L6"/>
    <mergeCell ref="D7:L7"/>
    <mergeCell ref="I16:K16"/>
    <mergeCell ref="B34:L34"/>
    <mergeCell ref="B36:E36"/>
    <mergeCell ref="F36:H36"/>
    <mergeCell ref="I36:L36"/>
    <mergeCell ref="B38:E38"/>
    <mergeCell ref="F38:H38"/>
    <mergeCell ref="I38:L38"/>
    <mergeCell ref="B39:E39"/>
    <mergeCell ref="F39:H39"/>
    <mergeCell ref="I39:L39"/>
    <mergeCell ref="B45:E45"/>
    <mergeCell ref="F45:H45"/>
    <mergeCell ref="I45:L45"/>
    <mergeCell ref="B46:E46"/>
    <mergeCell ref="F46:H46"/>
    <mergeCell ref="I46:L46"/>
    <mergeCell ref="B52:L52"/>
    <mergeCell ref="B53:L53"/>
    <mergeCell ref="B54:L54"/>
    <mergeCell ref="B64:D64"/>
    <mergeCell ref="B47:E47"/>
    <mergeCell ref="F47:H47"/>
    <mergeCell ref="I47:L47"/>
    <mergeCell ref="B48:E48"/>
    <mergeCell ref="F48:H48"/>
    <mergeCell ref="I48:L48"/>
  </mergeCells>
  <dataValidations disablePrompts="1" count="1">
    <dataValidation type="date" showInputMessage="1" showErrorMessage="1" error="Fecha de Registro no valida" prompt="Ingrese la Fecha de Registro DD/MM/AÑO_x000a_" sqref="L4" xr:uid="{AA208044-6E4D-40C7-9CC0-B1D44C88F82B}">
      <formula1>45870</formula1>
      <formula2>46022</formula2>
    </dataValidation>
  </dataValidations>
  <printOptions horizontalCentered="1"/>
  <pageMargins left="0.38" right="0.13" top="0.39370078740157483" bottom="0.23622047244094491" header="0.27559055118110237" footer="0.39370078740157483"/>
  <pageSetup paperSize="9" scale="64" orientation="portrait" horizontalDpi="1200" verticalDpi="1200" r:id="rId1"/>
  <headerFooter alignWithMargins="0"/>
  <ignoredErrors>
    <ignoredError sqref="B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3399FF"/>
  </sheetPr>
  <dimension ref="A1:AC59"/>
  <sheetViews>
    <sheetView showGridLines="0" topLeftCell="A13" zoomScale="85" zoomScaleNormal="85" zoomScaleSheetLayoutView="100" workbookViewId="0">
      <selection activeCell="A15" sqref="A15"/>
    </sheetView>
  </sheetViews>
  <sheetFormatPr baseColWidth="10" defaultColWidth="11" defaultRowHeight="15" x14ac:dyDescent="0.2"/>
  <cols>
    <col min="1" max="1" width="5.7109375" style="41" customWidth="1"/>
    <col min="2" max="2" width="1.5703125" style="41" customWidth="1"/>
    <col min="3" max="3" width="1" style="41" customWidth="1"/>
    <col min="4" max="4" width="11.5703125" style="270" customWidth="1"/>
    <col min="5" max="5" width="48" style="41" customWidth="1"/>
    <col min="6" max="6" width="0.85546875" style="41" customWidth="1"/>
    <col min="7" max="8" width="12.85546875" style="41" customWidth="1"/>
    <col min="9" max="9" width="23.7109375" style="42" customWidth="1"/>
    <col min="10" max="10" width="0.85546875" style="43" customWidth="1"/>
    <col min="11" max="12" width="12.85546875" style="41" customWidth="1"/>
    <col min="13" max="13" width="23.7109375" style="42" customWidth="1"/>
    <col min="14" max="14" width="0.85546875" style="41" customWidth="1"/>
    <col min="15" max="15" width="16.7109375" style="41" customWidth="1"/>
    <col min="16" max="16" width="5.5703125" style="41" customWidth="1"/>
    <col min="17" max="17" width="12.28515625" style="41" customWidth="1"/>
    <col min="18" max="18" width="23.7109375" style="42" customWidth="1"/>
    <col min="19" max="19" width="5.42578125" style="41" customWidth="1"/>
    <col min="20" max="20" width="18.85546875" style="41" customWidth="1"/>
    <col min="21" max="21" width="191.28515625" style="209" customWidth="1"/>
    <col min="22" max="29" width="11" style="209"/>
    <col min="30" max="16384" width="11" style="41"/>
  </cols>
  <sheetData>
    <row r="1" spans="1:29" ht="9.75" customHeight="1" x14ac:dyDescent="0.2">
      <c r="T1" s="310"/>
    </row>
    <row r="2" spans="1:29" s="4" customFormat="1" ht="18.75" customHeight="1" thickBot="1" x14ac:dyDescent="0.25">
      <c r="D2" s="285"/>
      <c r="E2" s="286"/>
      <c r="F2" s="287"/>
      <c r="G2" s="169"/>
      <c r="H2" s="169"/>
      <c r="I2" s="170"/>
      <c r="J2" s="171"/>
      <c r="K2" s="169"/>
      <c r="L2" s="169"/>
      <c r="M2" s="170"/>
      <c r="N2" s="169"/>
      <c r="O2" s="169"/>
      <c r="P2" s="169"/>
      <c r="Q2" s="169"/>
      <c r="R2" s="170"/>
      <c r="S2" s="169"/>
      <c r="T2" s="694"/>
      <c r="U2" s="169"/>
      <c r="V2" s="169"/>
      <c r="W2" s="169"/>
      <c r="X2" s="169"/>
      <c r="Y2" s="169"/>
      <c r="Z2" s="169"/>
      <c r="AA2" s="169"/>
      <c r="AB2" s="169"/>
      <c r="AC2" s="169"/>
    </row>
    <row r="3" spans="1:29" s="4" customFormat="1" ht="14.25" customHeight="1" x14ac:dyDescent="0.2">
      <c r="D3" s="360" t="s">
        <v>53</v>
      </c>
      <c r="E3" s="357"/>
      <c r="F3" s="357"/>
      <c r="G3" s="357"/>
      <c r="H3" s="357"/>
      <c r="I3" s="358"/>
      <c r="J3" s="359"/>
      <c r="K3" s="357"/>
      <c r="L3" s="357"/>
      <c r="M3" s="358"/>
      <c r="N3" s="357"/>
      <c r="O3" s="357"/>
      <c r="P3" s="882" t="s">
        <v>54</v>
      </c>
      <c r="Q3" s="883"/>
      <c r="R3" s="884"/>
      <c r="S3" s="357"/>
      <c r="T3" s="695"/>
      <c r="U3" s="169"/>
      <c r="V3" s="169"/>
      <c r="W3" s="169"/>
      <c r="X3" s="169"/>
      <c r="Y3" s="169"/>
      <c r="Z3" s="169"/>
      <c r="AA3" s="169"/>
      <c r="AB3" s="169"/>
      <c r="AC3" s="169"/>
    </row>
    <row r="4" spans="1:29" s="4" customFormat="1" ht="14.25" customHeight="1" x14ac:dyDescent="0.2">
      <c r="A4" s="903" t="s">
        <v>412</v>
      </c>
      <c r="D4" s="288" t="s">
        <v>0</v>
      </c>
      <c r="E4" s="169"/>
      <c r="F4" s="169"/>
      <c r="G4" s="169"/>
      <c r="H4" s="169"/>
      <c r="I4" s="170"/>
      <c r="J4" s="171"/>
      <c r="K4" s="169"/>
      <c r="L4" s="169"/>
      <c r="M4" s="170"/>
      <c r="N4" s="169"/>
      <c r="O4" s="169"/>
      <c r="P4" s="885" t="s">
        <v>323</v>
      </c>
      <c r="Q4" s="886"/>
      <c r="R4" s="887"/>
      <c r="S4" s="169"/>
      <c r="T4" s="694"/>
      <c r="V4" s="169"/>
      <c r="W4" s="169"/>
      <c r="X4" s="169"/>
      <c r="Y4" s="169"/>
      <c r="Z4" s="169"/>
      <c r="AA4" s="169"/>
      <c r="AB4" s="169"/>
      <c r="AC4" s="169"/>
    </row>
    <row r="5" spans="1:29" s="4" customFormat="1" ht="14.25" customHeight="1" thickBot="1" x14ac:dyDescent="0.25">
      <c r="A5" s="904"/>
      <c r="D5" s="862" t="s">
        <v>378</v>
      </c>
      <c r="E5" s="862"/>
      <c r="F5" s="862"/>
      <c r="G5" s="862"/>
      <c r="H5" s="862"/>
      <c r="I5" s="862"/>
      <c r="J5" s="171"/>
      <c r="K5" s="169"/>
      <c r="L5" s="169"/>
      <c r="M5" s="170"/>
      <c r="N5" s="169"/>
      <c r="O5" s="169"/>
      <c r="P5" s="892" t="s">
        <v>322</v>
      </c>
      <c r="Q5" s="893"/>
      <c r="R5" s="709"/>
      <c r="S5" s="169"/>
      <c r="T5" s="694"/>
      <c r="U5" s="169"/>
      <c r="V5" s="169"/>
      <c r="W5" s="169"/>
      <c r="X5" s="169"/>
      <c r="Y5" s="169"/>
      <c r="Z5" s="169"/>
      <c r="AA5" s="169"/>
      <c r="AB5" s="169"/>
      <c r="AC5" s="169"/>
    </row>
    <row r="6" spans="1:29" s="4" customFormat="1" x14ac:dyDescent="0.2">
      <c r="A6" s="904"/>
      <c r="D6" s="862" t="s">
        <v>379</v>
      </c>
      <c r="E6" s="862"/>
      <c r="F6" s="862"/>
      <c r="G6" s="862"/>
      <c r="H6" s="862"/>
      <c r="I6" s="862"/>
      <c r="J6" s="171"/>
      <c r="K6" s="169"/>
      <c r="L6" s="169"/>
      <c r="M6" s="170"/>
      <c r="N6" s="169"/>
      <c r="O6" s="169"/>
      <c r="P6" s="169"/>
      <c r="Q6" s="169"/>
      <c r="R6" s="170"/>
      <c r="S6" s="169"/>
      <c r="T6" s="694"/>
      <c r="U6" s="169"/>
      <c r="V6" s="169"/>
      <c r="W6" s="169"/>
      <c r="X6" s="169"/>
      <c r="Y6" s="169"/>
      <c r="Z6" s="169"/>
      <c r="AA6" s="169"/>
      <c r="AB6" s="169"/>
      <c r="AC6" s="169"/>
    </row>
    <row r="7" spans="1:29" ht="15" customHeight="1" x14ac:dyDescent="0.2">
      <c r="A7" s="904"/>
      <c r="D7" s="308"/>
      <c r="E7" s="309"/>
      <c r="F7" s="309"/>
      <c r="G7" s="310"/>
      <c r="H7" s="311" t="s">
        <v>1</v>
      </c>
      <c r="I7" s="312"/>
      <c r="J7" s="313"/>
      <c r="K7" s="310"/>
      <c r="L7" s="311" t="s">
        <v>2</v>
      </c>
      <c r="M7" s="312"/>
      <c r="N7" s="310"/>
      <c r="O7" s="310"/>
      <c r="P7" s="310"/>
      <c r="Q7" s="314" t="s">
        <v>90</v>
      </c>
      <c r="R7" s="312"/>
      <c r="S7" s="209"/>
      <c r="T7" s="310"/>
    </row>
    <row r="8" spans="1:29" s="44" customFormat="1" ht="15" customHeight="1" x14ac:dyDescent="0.2">
      <c r="A8" s="904"/>
      <c r="D8" s="315"/>
      <c r="E8" s="316"/>
      <c r="F8" s="317"/>
      <c r="G8" s="318" t="s">
        <v>354</v>
      </c>
      <c r="H8" s="319"/>
      <c r="I8" s="320"/>
      <c r="J8" s="317"/>
      <c r="K8" s="318" t="s">
        <v>55</v>
      </c>
      <c r="L8" s="319"/>
      <c r="M8" s="320"/>
      <c r="N8" s="317"/>
      <c r="O8" s="318" t="s">
        <v>56</v>
      </c>
      <c r="P8" s="319"/>
      <c r="Q8" s="319"/>
      <c r="R8" s="320"/>
      <c r="S8" s="242"/>
      <c r="T8" s="317"/>
      <c r="U8" s="242"/>
      <c r="V8" s="242"/>
      <c r="W8" s="242"/>
      <c r="X8" s="242"/>
      <c r="Y8" s="242"/>
      <c r="Z8" s="242"/>
      <c r="AA8" s="242"/>
      <c r="AB8" s="242"/>
      <c r="AC8" s="242"/>
    </row>
    <row r="9" spans="1:29" s="2" customFormat="1" ht="15" customHeight="1" x14ac:dyDescent="0.2">
      <c r="A9" s="904"/>
      <c r="D9" s="864" t="s">
        <v>329</v>
      </c>
      <c r="E9" s="876" t="s">
        <v>57</v>
      </c>
      <c r="F9" s="321"/>
      <c r="G9" s="322" t="s">
        <v>58</v>
      </c>
      <c r="H9" s="323"/>
      <c r="I9" s="879" t="s">
        <v>376</v>
      </c>
      <c r="J9" s="324"/>
      <c r="K9" s="322" t="s">
        <v>58</v>
      </c>
      <c r="L9" s="323"/>
      <c r="M9" s="879" t="s">
        <v>375</v>
      </c>
      <c r="N9" s="325"/>
      <c r="O9" s="322" t="s">
        <v>58</v>
      </c>
      <c r="P9" s="326"/>
      <c r="Q9" s="323"/>
      <c r="R9" s="894" t="s">
        <v>374</v>
      </c>
      <c r="S9" s="231"/>
      <c r="T9" s="321"/>
      <c r="U9" s="906" t="s">
        <v>447</v>
      </c>
      <c r="V9" s="231"/>
      <c r="W9" s="231"/>
      <c r="X9" s="231"/>
      <c r="Y9" s="231"/>
      <c r="Z9" s="231"/>
      <c r="AA9" s="231"/>
      <c r="AB9" s="231"/>
      <c r="AC9" s="231"/>
    </row>
    <row r="10" spans="1:29" s="45" customFormat="1" ht="12.75" customHeight="1" x14ac:dyDescent="0.2">
      <c r="A10" s="904"/>
      <c r="D10" s="865"/>
      <c r="E10" s="877"/>
      <c r="F10" s="327"/>
      <c r="G10" s="328" t="s">
        <v>59</v>
      </c>
      <c r="H10" s="329" t="s">
        <v>60</v>
      </c>
      <c r="I10" s="880"/>
      <c r="J10" s="330"/>
      <c r="K10" s="328" t="s">
        <v>59</v>
      </c>
      <c r="L10" s="329" t="s">
        <v>60</v>
      </c>
      <c r="M10" s="880"/>
      <c r="N10" s="325"/>
      <c r="O10" s="328" t="s">
        <v>59</v>
      </c>
      <c r="P10" s="897" t="s">
        <v>60</v>
      </c>
      <c r="Q10" s="898"/>
      <c r="R10" s="895"/>
      <c r="S10" s="243"/>
      <c r="T10" s="696"/>
      <c r="U10" s="907"/>
      <c r="V10" s="243"/>
      <c r="W10" s="243"/>
      <c r="X10" s="243"/>
      <c r="Y10" s="243"/>
      <c r="Z10" s="243"/>
      <c r="AA10" s="243"/>
      <c r="AB10" s="243"/>
      <c r="AC10" s="243"/>
    </row>
    <row r="11" spans="1:29" s="45" customFormat="1" ht="16.5" customHeight="1" x14ac:dyDescent="0.2">
      <c r="A11" s="905"/>
      <c r="D11" s="866"/>
      <c r="E11" s="878"/>
      <c r="F11" s="331"/>
      <c r="G11" s="332"/>
      <c r="H11" s="686"/>
      <c r="I11" s="881"/>
      <c r="J11" s="333"/>
      <c r="K11" s="332"/>
      <c r="L11" s="686"/>
      <c r="M11" s="881"/>
      <c r="N11" s="325"/>
      <c r="O11" s="332"/>
      <c r="P11" s="899"/>
      <c r="Q11" s="900"/>
      <c r="R11" s="896"/>
      <c r="S11" s="243"/>
      <c r="T11" s="696"/>
      <c r="U11" s="908"/>
      <c r="V11" s="243"/>
      <c r="W11" s="243"/>
      <c r="X11" s="243"/>
      <c r="Y11" s="243"/>
      <c r="Z11" s="243"/>
      <c r="AA11" s="243"/>
      <c r="AB11" s="243"/>
      <c r="AC11" s="243"/>
    </row>
    <row r="12" spans="1:29" ht="23.25" customHeight="1" x14ac:dyDescent="0.2">
      <c r="A12" s="710"/>
      <c r="D12" s="334" t="s">
        <v>411</v>
      </c>
      <c r="E12" s="335" t="s">
        <v>61</v>
      </c>
      <c r="F12" s="687"/>
      <c r="G12" s="200"/>
      <c r="H12" s="201"/>
      <c r="I12" s="202"/>
      <c r="J12" s="203"/>
      <c r="K12" s="200"/>
      <c r="L12" s="201"/>
      <c r="M12" s="202"/>
      <c r="N12" s="209"/>
      <c r="O12" s="200"/>
      <c r="P12" s="888"/>
      <c r="Q12" s="889"/>
      <c r="R12" s="202"/>
      <c r="S12" s="209"/>
      <c r="T12" s="310"/>
      <c r="U12" s="701" t="s">
        <v>413</v>
      </c>
    </row>
    <row r="13" spans="1:29" ht="3" customHeight="1" x14ac:dyDescent="0.2">
      <c r="A13" s="711"/>
      <c r="D13" s="336"/>
      <c r="E13" s="337"/>
      <c r="F13" s="209"/>
      <c r="G13" s="200"/>
      <c r="H13" s="201"/>
      <c r="I13" s="202"/>
      <c r="J13" s="203"/>
      <c r="K13" s="200"/>
      <c r="L13" s="201"/>
      <c r="M13" s="202"/>
      <c r="N13" s="209"/>
      <c r="O13" s="200"/>
      <c r="P13" s="890"/>
      <c r="Q13" s="891"/>
      <c r="R13" s="202"/>
      <c r="S13" s="209"/>
      <c r="T13" s="310"/>
      <c r="U13" s="702"/>
    </row>
    <row r="14" spans="1:29" ht="23.25" customHeight="1" x14ac:dyDescent="0.2">
      <c r="A14" s="712"/>
      <c r="D14" s="338" t="s">
        <v>330</v>
      </c>
      <c r="E14" s="339" t="s">
        <v>62</v>
      </c>
      <c r="F14" s="287"/>
      <c r="G14" s="46"/>
      <c r="H14" s="47"/>
      <c r="I14" s="48"/>
      <c r="J14" s="203"/>
      <c r="K14" s="46"/>
      <c r="L14" s="47"/>
      <c r="M14" s="48"/>
      <c r="N14" s="209"/>
      <c r="O14" s="347">
        <f t="shared" ref="O14:P17" si="0">SUM(G14,K14)</f>
        <v>0</v>
      </c>
      <c r="P14" s="867">
        <f t="shared" si="0"/>
        <v>0</v>
      </c>
      <c r="Q14" s="868"/>
      <c r="R14" s="348">
        <f>SUM(I14,M14)</f>
        <v>0</v>
      </c>
      <c r="S14" s="209"/>
      <c r="T14" s="310"/>
      <c r="U14" s="702" t="s">
        <v>414</v>
      </c>
    </row>
    <row r="15" spans="1:29" ht="23.25" customHeight="1" x14ac:dyDescent="0.2">
      <c r="A15" s="712"/>
      <c r="D15" s="338" t="s">
        <v>331</v>
      </c>
      <c r="E15" s="339" t="s">
        <v>63</v>
      </c>
      <c r="F15" s="287"/>
      <c r="G15" s="46"/>
      <c r="H15" s="47"/>
      <c r="I15" s="48"/>
      <c r="J15" s="203"/>
      <c r="K15" s="46"/>
      <c r="L15" s="47"/>
      <c r="M15" s="48"/>
      <c r="N15" s="209"/>
      <c r="O15" s="347">
        <f t="shared" si="0"/>
        <v>0</v>
      </c>
      <c r="P15" s="867">
        <f t="shared" si="0"/>
        <v>0</v>
      </c>
      <c r="Q15" s="868"/>
      <c r="R15" s="348">
        <f t="shared" ref="R15:R19" si="1">SUM(I15,M15)</f>
        <v>0</v>
      </c>
      <c r="S15" s="209"/>
      <c r="T15" s="310"/>
      <c r="U15" s="702" t="s">
        <v>415</v>
      </c>
    </row>
    <row r="16" spans="1:29" ht="23.25" customHeight="1" x14ac:dyDescent="0.2">
      <c r="A16" s="712"/>
      <c r="D16" s="338" t="s">
        <v>332</v>
      </c>
      <c r="E16" s="339" t="s">
        <v>64</v>
      </c>
      <c r="F16" s="287"/>
      <c r="G16" s="46"/>
      <c r="H16" s="47"/>
      <c r="I16" s="48"/>
      <c r="J16" s="203"/>
      <c r="K16" s="46"/>
      <c r="L16" s="47"/>
      <c r="M16" s="48"/>
      <c r="N16" s="209"/>
      <c r="O16" s="347">
        <f t="shared" si="0"/>
        <v>0</v>
      </c>
      <c r="P16" s="867">
        <f t="shared" si="0"/>
        <v>0</v>
      </c>
      <c r="Q16" s="868"/>
      <c r="R16" s="348">
        <f t="shared" si="1"/>
        <v>0</v>
      </c>
      <c r="S16" s="209"/>
      <c r="T16" s="310"/>
      <c r="U16" s="702" t="s">
        <v>416</v>
      </c>
    </row>
    <row r="17" spans="1:29" ht="23.25" customHeight="1" x14ac:dyDescent="0.2">
      <c r="A17" s="713"/>
      <c r="D17" s="340" t="s">
        <v>333</v>
      </c>
      <c r="E17" s="341" t="s">
        <v>339</v>
      </c>
      <c r="F17" s="290"/>
      <c r="G17" s="46"/>
      <c r="H17" s="47"/>
      <c r="I17" s="48"/>
      <c r="J17" s="203"/>
      <c r="K17" s="46"/>
      <c r="L17" s="47"/>
      <c r="M17" s="48"/>
      <c r="N17" s="209"/>
      <c r="O17" s="347">
        <f t="shared" si="0"/>
        <v>0</v>
      </c>
      <c r="P17" s="867">
        <f t="shared" si="0"/>
        <v>0</v>
      </c>
      <c r="Q17" s="868"/>
      <c r="R17" s="348">
        <f t="shared" si="1"/>
        <v>0</v>
      </c>
      <c r="S17" s="209"/>
      <c r="T17" s="310"/>
      <c r="U17" s="702" t="s">
        <v>417</v>
      </c>
    </row>
    <row r="18" spans="1:29" ht="23.25" customHeight="1" x14ac:dyDescent="0.2">
      <c r="A18" s="713"/>
      <c r="D18" s="340" t="s">
        <v>334</v>
      </c>
      <c r="E18" s="341" t="s">
        <v>65</v>
      </c>
      <c r="F18" s="290"/>
      <c r="G18" s="46"/>
      <c r="H18" s="47"/>
      <c r="I18" s="48"/>
      <c r="J18" s="203"/>
      <c r="K18" s="46"/>
      <c r="L18" s="47"/>
      <c r="M18" s="48"/>
      <c r="N18" s="209"/>
      <c r="O18" s="347">
        <f>SUM(G18,K18)</f>
        <v>0</v>
      </c>
      <c r="P18" s="867">
        <f t="shared" ref="P18" si="2">SUM(H18,L18)</f>
        <v>0</v>
      </c>
      <c r="Q18" s="868"/>
      <c r="R18" s="348">
        <f t="shared" si="1"/>
        <v>0</v>
      </c>
      <c r="S18" s="209"/>
      <c r="T18" s="310"/>
      <c r="U18" s="702" t="s">
        <v>418</v>
      </c>
    </row>
    <row r="19" spans="1:29" ht="23.25" customHeight="1" x14ac:dyDescent="0.2">
      <c r="A19" s="714"/>
      <c r="D19" s="340" t="s">
        <v>335</v>
      </c>
      <c r="E19" s="341" t="s">
        <v>66</v>
      </c>
      <c r="F19" s="290"/>
      <c r="G19" s="46"/>
      <c r="H19" s="47"/>
      <c r="I19" s="48"/>
      <c r="J19" s="203"/>
      <c r="K19" s="46"/>
      <c r="L19" s="47"/>
      <c r="M19" s="48"/>
      <c r="N19" s="209"/>
      <c r="O19" s="347">
        <f>SUM(G19,K19)</f>
        <v>0</v>
      </c>
      <c r="P19" s="867">
        <f>SUM(H19,L19)</f>
        <v>0</v>
      </c>
      <c r="Q19" s="868"/>
      <c r="R19" s="348">
        <f t="shared" si="1"/>
        <v>0</v>
      </c>
      <c r="S19" s="209"/>
      <c r="T19" s="310"/>
      <c r="U19" s="703" t="s">
        <v>419</v>
      </c>
    </row>
    <row r="20" spans="1:29" ht="9.75" customHeight="1" x14ac:dyDescent="0.2">
      <c r="A20" s="690"/>
      <c r="D20" s="336"/>
      <c r="E20" s="337"/>
      <c r="F20" s="209"/>
      <c r="G20" s="200"/>
      <c r="H20" s="201"/>
      <c r="I20" s="202"/>
      <c r="J20" s="203"/>
      <c r="K20" s="200"/>
      <c r="L20" s="201"/>
      <c r="M20" s="202"/>
      <c r="N20" s="209"/>
      <c r="O20" s="200"/>
      <c r="P20" s="870"/>
      <c r="Q20" s="871"/>
      <c r="R20" s="202"/>
      <c r="S20" s="209"/>
      <c r="T20" s="310"/>
      <c r="U20" s="692"/>
    </row>
    <row r="21" spans="1:29" s="40" customFormat="1" ht="23.25" customHeight="1" x14ac:dyDescent="0.2">
      <c r="A21" s="691"/>
      <c r="D21" s="292"/>
      <c r="E21" s="342" t="s">
        <v>67</v>
      </c>
      <c r="F21" s="343"/>
      <c r="G21" s="344">
        <f>SUM(G14:G19)</f>
        <v>0</v>
      </c>
      <c r="H21" s="344">
        <f>SUM(H14:H19)</f>
        <v>0</v>
      </c>
      <c r="I21" s="344">
        <f>SUM(I14:I19)</f>
        <v>0</v>
      </c>
      <c r="J21" s="345"/>
      <c r="K21" s="344">
        <f>SUM(K14:K19)</f>
        <v>0</v>
      </c>
      <c r="L21" s="344">
        <f>SUM(L14:L19)</f>
        <v>0</v>
      </c>
      <c r="M21" s="344">
        <f>SUM(M14:M19)</f>
        <v>0</v>
      </c>
      <c r="N21" s="346"/>
      <c r="O21" s="344">
        <f>SUM(O14:O19)</f>
        <v>0</v>
      </c>
      <c r="P21" s="872">
        <f>SUM(P14:Q20)</f>
        <v>0</v>
      </c>
      <c r="Q21" s="873"/>
      <c r="R21" s="344">
        <f>SUM(R14:R19)</f>
        <v>0</v>
      </c>
      <c r="S21" s="171"/>
      <c r="T21" s="346"/>
      <c r="U21" s="691"/>
      <c r="V21" s="171"/>
      <c r="W21" s="171"/>
      <c r="X21" s="171"/>
      <c r="Y21" s="171"/>
      <c r="Z21" s="171"/>
      <c r="AA21" s="171"/>
      <c r="AB21" s="171"/>
      <c r="AC21" s="171"/>
    </row>
    <row r="22" spans="1:29" ht="9.75" customHeight="1" x14ac:dyDescent="0.2">
      <c r="A22" s="692"/>
      <c r="D22" s="294"/>
      <c r="E22" s="209"/>
      <c r="F22" s="209"/>
      <c r="G22" s="209"/>
      <c r="H22" s="209"/>
      <c r="I22" s="210"/>
      <c r="J22" s="207"/>
      <c r="K22" s="209"/>
      <c r="L22" s="209"/>
      <c r="M22" s="210"/>
      <c r="N22" s="209"/>
      <c r="O22" s="209"/>
      <c r="P22" s="209"/>
      <c r="Q22" s="209"/>
      <c r="R22" s="210"/>
      <c r="S22" s="209"/>
      <c r="T22" s="310"/>
      <c r="U22" s="692"/>
    </row>
    <row r="23" spans="1:29" ht="17.25" customHeight="1" x14ac:dyDescent="0.2">
      <c r="A23" s="710"/>
      <c r="D23" s="349" t="s">
        <v>336</v>
      </c>
      <c r="E23" s="350" t="s">
        <v>68</v>
      </c>
      <c r="F23" s="687"/>
      <c r="G23" s="204"/>
      <c r="H23" s="205"/>
      <c r="I23" s="206"/>
      <c r="J23" s="203"/>
      <c r="K23" s="204"/>
      <c r="L23" s="205"/>
      <c r="M23" s="206"/>
      <c r="N23" s="209"/>
      <c r="O23" s="204"/>
      <c r="P23" s="874"/>
      <c r="Q23" s="875"/>
      <c r="R23" s="206"/>
      <c r="S23" s="209"/>
      <c r="T23" s="310"/>
      <c r="U23" s="701" t="s">
        <v>420</v>
      </c>
    </row>
    <row r="24" spans="1:29" ht="6" customHeight="1" x14ac:dyDescent="0.2">
      <c r="A24" s="711"/>
      <c r="D24" s="336"/>
      <c r="E24" s="337"/>
      <c r="F24" s="209"/>
      <c r="G24" s="200"/>
      <c r="H24" s="201"/>
      <c r="I24" s="202"/>
      <c r="J24" s="203"/>
      <c r="K24" s="200"/>
      <c r="L24" s="201"/>
      <c r="M24" s="202"/>
      <c r="N24" s="209"/>
      <c r="O24" s="200"/>
      <c r="P24" s="890"/>
      <c r="Q24" s="891"/>
      <c r="R24" s="202"/>
      <c r="S24" s="209"/>
      <c r="T24" s="310"/>
      <c r="U24" s="702"/>
    </row>
    <row r="25" spans="1:29" ht="23.25" customHeight="1" x14ac:dyDescent="0.2">
      <c r="A25" s="712"/>
      <c r="D25" s="338" t="s">
        <v>337</v>
      </c>
      <c r="E25" s="339" t="s">
        <v>62</v>
      </c>
      <c r="F25" s="287"/>
      <c r="G25" s="46"/>
      <c r="H25" s="47"/>
      <c r="I25" s="48"/>
      <c r="J25" s="203"/>
      <c r="K25" s="46"/>
      <c r="L25" s="47"/>
      <c r="M25" s="48"/>
      <c r="N25" s="209"/>
      <c r="O25" s="347">
        <f>SUM(G25,K25)</f>
        <v>0</v>
      </c>
      <c r="P25" s="869">
        <f>SUM(H25,L25)</f>
        <v>0</v>
      </c>
      <c r="Q25" s="868"/>
      <c r="R25" s="348">
        <f t="shared" ref="R25:R30" si="3">SUM(I25,M25)</f>
        <v>0</v>
      </c>
      <c r="S25" s="209"/>
      <c r="T25" s="310"/>
      <c r="U25" s="702" t="s">
        <v>421</v>
      </c>
    </row>
    <row r="26" spans="1:29" ht="23.25" customHeight="1" x14ac:dyDescent="0.2">
      <c r="A26" s="712"/>
      <c r="D26" s="338" t="s">
        <v>338</v>
      </c>
      <c r="E26" s="339" t="s">
        <v>64</v>
      </c>
      <c r="F26" s="287"/>
      <c r="G26" s="46"/>
      <c r="H26" s="47"/>
      <c r="I26" s="48"/>
      <c r="J26" s="203"/>
      <c r="K26" s="46"/>
      <c r="L26" s="47"/>
      <c r="M26" s="48"/>
      <c r="N26" s="209"/>
      <c r="O26" s="347">
        <f>SUM(G26,K26)</f>
        <v>0</v>
      </c>
      <c r="P26" s="869">
        <f t="shared" ref="P26:P30" si="4">SUM(H26,L26)</f>
        <v>0</v>
      </c>
      <c r="Q26" s="868"/>
      <c r="R26" s="348">
        <f t="shared" si="3"/>
        <v>0</v>
      </c>
      <c r="S26" s="209"/>
      <c r="T26" s="310"/>
      <c r="U26" s="702" t="s">
        <v>422</v>
      </c>
    </row>
    <row r="27" spans="1:29" ht="23.25" customHeight="1" x14ac:dyDescent="0.2">
      <c r="A27" s="713"/>
      <c r="D27" s="340" t="s">
        <v>340</v>
      </c>
      <c r="E27" s="341" t="s">
        <v>339</v>
      </c>
      <c r="F27" s="290"/>
      <c r="G27" s="46"/>
      <c r="H27" s="47"/>
      <c r="I27" s="48"/>
      <c r="J27" s="203"/>
      <c r="K27" s="46"/>
      <c r="L27" s="47"/>
      <c r="M27" s="48"/>
      <c r="N27" s="209"/>
      <c r="O27" s="347">
        <f>SUM(G27,K27)</f>
        <v>0</v>
      </c>
      <c r="P27" s="869">
        <f t="shared" si="4"/>
        <v>0</v>
      </c>
      <c r="Q27" s="868"/>
      <c r="R27" s="348">
        <f t="shared" si="3"/>
        <v>0</v>
      </c>
      <c r="S27" s="209"/>
      <c r="T27" s="310"/>
      <c r="U27" s="702" t="s">
        <v>423</v>
      </c>
    </row>
    <row r="28" spans="1:29" ht="23.25" customHeight="1" x14ac:dyDescent="0.2">
      <c r="A28" s="713"/>
      <c r="D28" s="340" t="s">
        <v>341</v>
      </c>
      <c r="E28" s="341" t="s">
        <v>65</v>
      </c>
      <c r="F28" s="290"/>
      <c r="G28" s="46"/>
      <c r="H28" s="47"/>
      <c r="I28" s="48"/>
      <c r="J28" s="203"/>
      <c r="K28" s="46"/>
      <c r="L28" s="47"/>
      <c r="M28" s="48"/>
      <c r="N28" s="209"/>
      <c r="O28" s="347">
        <f t="shared" ref="O28:O30" si="5">SUM(G28,K28)</f>
        <v>0</v>
      </c>
      <c r="P28" s="869">
        <f t="shared" si="4"/>
        <v>0</v>
      </c>
      <c r="Q28" s="868"/>
      <c r="R28" s="348">
        <f t="shared" si="3"/>
        <v>0</v>
      </c>
      <c r="S28" s="209"/>
      <c r="T28" s="310"/>
      <c r="U28" s="702" t="s">
        <v>424</v>
      </c>
    </row>
    <row r="29" spans="1:29" ht="23.25" customHeight="1" x14ac:dyDescent="0.2">
      <c r="A29" s="713"/>
      <c r="D29" s="340" t="s">
        <v>342</v>
      </c>
      <c r="E29" s="341" t="s">
        <v>66</v>
      </c>
      <c r="F29" s="290"/>
      <c r="G29" s="46"/>
      <c r="H29" s="47"/>
      <c r="I29" s="48"/>
      <c r="J29" s="203"/>
      <c r="K29" s="46"/>
      <c r="L29" s="47"/>
      <c r="M29" s="48"/>
      <c r="N29" s="209"/>
      <c r="O29" s="347">
        <f t="shared" si="5"/>
        <v>0</v>
      </c>
      <c r="P29" s="869">
        <f t="shared" si="4"/>
        <v>0</v>
      </c>
      <c r="Q29" s="868"/>
      <c r="R29" s="348">
        <f t="shared" si="3"/>
        <v>0</v>
      </c>
      <c r="S29" s="209"/>
      <c r="T29" s="310"/>
      <c r="U29" s="702" t="s">
        <v>425</v>
      </c>
    </row>
    <row r="30" spans="1:29" ht="23.25" customHeight="1" x14ac:dyDescent="0.2">
      <c r="A30" s="714"/>
      <c r="D30" s="340" t="s">
        <v>343</v>
      </c>
      <c r="E30" s="341" t="s">
        <v>69</v>
      </c>
      <c r="F30" s="290"/>
      <c r="G30" s="46"/>
      <c r="H30" s="47"/>
      <c r="I30" s="48"/>
      <c r="J30" s="203"/>
      <c r="K30" s="46"/>
      <c r="L30" s="47"/>
      <c r="M30" s="48"/>
      <c r="N30" s="209"/>
      <c r="O30" s="347">
        <f t="shared" si="5"/>
        <v>0</v>
      </c>
      <c r="P30" s="869">
        <f t="shared" si="4"/>
        <v>0</v>
      </c>
      <c r="Q30" s="868"/>
      <c r="R30" s="348">
        <f t="shared" si="3"/>
        <v>0</v>
      </c>
      <c r="S30" s="209"/>
      <c r="T30" s="310"/>
      <c r="U30" s="703" t="s">
        <v>426</v>
      </c>
    </row>
    <row r="31" spans="1:29" ht="9.75" customHeight="1" x14ac:dyDescent="0.2">
      <c r="A31" s="692"/>
      <c r="D31" s="291"/>
      <c r="E31" s="200"/>
      <c r="F31" s="209"/>
      <c r="G31" s="200"/>
      <c r="H31" s="201"/>
      <c r="I31" s="202"/>
      <c r="J31" s="203"/>
      <c r="K31" s="200"/>
      <c r="L31" s="201"/>
      <c r="M31" s="202"/>
      <c r="N31" s="209"/>
      <c r="O31" s="200"/>
      <c r="P31" s="870"/>
      <c r="Q31" s="871"/>
      <c r="R31" s="202"/>
      <c r="S31" s="209"/>
      <c r="T31" s="310"/>
      <c r="U31" s="692"/>
    </row>
    <row r="32" spans="1:29" s="40" customFormat="1" ht="23.25" customHeight="1" x14ac:dyDescent="0.2">
      <c r="A32" s="691"/>
      <c r="D32" s="292"/>
      <c r="E32" s="342" t="s">
        <v>70</v>
      </c>
      <c r="F32" s="343"/>
      <c r="G32" s="344">
        <f>SUM(G25:G30)</f>
        <v>0</v>
      </c>
      <c r="H32" s="344">
        <f t="shared" ref="H32:I32" si="6">SUM(H25:H30)</f>
        <v>0</v>
      </c>
      <c r="I32" s="344">
        <f t="shared" si="6"/>
        <v>0</v>
      </c>
      <c r="J32" s="345"/>
      <c r="K32" s="344">
        <f>SUM(K25:K30)</f>
        <v>0</v>
      </c>
      <c r="L32" s="344">
        <f t="shared" ref="L32" si="7">SUM(L25:L30)</f>
        <v>0</v>
      </c>
      <c r="M32" s="344">
        <f>SUM(M25:M30)</f>
        <v>0</v>
      </c>
      <c r="N32" s="346"/>
      <c r="O32" s="344">
        <f>SUM(O25:O30)</f>
        <v>0</v>
      </c>
      <c r="P32" s="872">
        <f>SUM(P25:Q30)</f>
        <v>0</v>
      </c>
      <c r="Q32" s="873"/>
      <c r="R32" s="344">
        <f>SUM(R25:R30)</f>
        <v>0</v>
      </c>
      <c r="S32" s="171"/>
      <c r="T32" s="346"/>
      <c r="U32" s="691"/>
      <c r="V32" s="171"/>
      <c r="W32" s="171"/>
      <c r="X32" s="171"/>
      <c r="Y32" s="171"/>
      <c r="Z32" s="171"/>
      <c r="AA32" s="171"/>
      <c r="AB32" s="171"/>
      <c r="AC32" s="171"/>
    </row>
    <row r="33" spans="1:29" ht="9.75" customHeight="1" x14ac:dyDescent="0.2">
      <c r="A33" s="692"/>
      <c r="D33" s="294"/>
      <c r="E33" s="209"/>
      <c r="F33" s="209"/>
      <c r="G33" s="295"/>
      <c r="H33" s="295"/>
      <c r="I33" s="296"/>
      <c r="J33" s="207"/>
      <c r="K33" s="295"/>
      <c r="L33" s="295"/>
      <c r="M33" s="296"/>
      <c r="N33" s="209"/>
      <c r="O33" s="295"/>
      <c r="P33" s="295"/>
      <c r="Q33" s="295"/>
      <c r="R33" s="296"/>
      <c r="S33" s="209"/>
      <c r="T33" s="310"/>
      <c r="U33" s="692"/>
    </row>
    <row r="34" spans="1:29" ht="23.25" customHeight="1" x14ac:dyDescent="0.2">
      <c r="A34" s="710"/>
      <c r="D34" s="349" t="s">
        <v>344</v>
      </c>
      <c r="E34" s="350" t="s">
        <v>71</v>
      </c>
      <c r="F34" s="687"/>
      <c r="G34" s="204"/>
      <c r="H34" s="205"/>
      <c r="I34" s="206"/>
      <c r="J34" s="207"/>
      <c r="K34" s="204"/>
      <c r="L34" s="205"/>
      <c r="M34" s="206"/>
      <c r="N34" s="209"/>
      <c r="O34" s="204"/>
      <c r="P34" s="874"/>
      <c r="Q34" s="875"/>
      <c r="R34" s="206"/>
      <c r="S34" s="209"/>
      <c r="T34" s="310"/>
      <c r="U34" s="701" t="s">
        <v>427</v>
      </c>
    </row>
    <row r="35" spans="1:29" ht="5.25" customHeight="1" x14ac:dyDescent="0.2">
      <c r="A35" s="711"/>
      <c r="D35" s="336"/>
      <c r="E35" s="337"/>
      <c r="F35" s="209"/>
      <c r="G35" s="200"/>
      <c r="H35" s="201"/>
      <c r="I35" s="202"/>
      <c r="J35" s="207"/>
      <c r="K35" s="200"/>
      <c r="L35" s="201"/>
      <c r="M35" s="202"/>
      <c r="N35" s="209"/>
      <c r="O35" s="200"/>
      <c r="P35" s="890"/>
      <c r="Q35" s="891"/>
      <c r="R35" s="202"/>
      <c r="S35" s="209"/>
      <c r="T35" s="310"/>
      <c r="U35" s="702"/>
    </row>
    <row r="36" spans="1:29" ht="24" customHeight="1" x14ac:dyDescent="0.2">
      <c r="A36" s="713"/>
      <c r="D36" s="340" t="s">
        <v>345</v>
      </c>
      <c r="E36" s="341" t="s">
        <v>72</v>
      </c>
      <c r="F36" s="290"/>
      <c r="G36" s="46"/>
      <c r="H36" s="47"/>
      <c r="I36" s="48"/>
      <c r="J36" s="203">
        <v>0</v>
      </c>
      <c r="K36" s="46"/>
      <c r="L36" s="47"/>
      <c r="M36" s="48"/>
      <c r="N36" s="209"/>
      <c r="O36" s="347">
        <f>SUM(G36,K36)</f>
        <v>0</v>
      </c>
      <c r="P36" s="867">
        <f>SUM(H36,L36)</f>
        <v>0</v>
      </c>
      <c r="Q36" s="868"/>
      <c r="R36" s="348">
        <f>SUM(I36,M36)</f>
        <v>0</v>
      </c>
      <c r="S36" s="209"/>
      <c r="T36" s="310"/>
      <c r="U36" s="702" t="s">
        <v>428</v>
      </c>
    </row>
    <row r="37" spans="1:29" ht="24" customHeight="1" x14ac:dyDescent="0.2">
      <c r="A37" s="714"/>
      <c r="D37" s="340" t="s">
        <v>346</v>
      </c>
      <c r="E37" s="341" t="s">
        <v>339</v>
      </c>
      <c r="F37" s="290"/>
      <c r="G37" s="46"/>
      <c r="H37" s="47"/>
      <c r="I37" s="48"/>
      <c r="J37" s="203"/>
      <c r="K37" s="46"/>
      <c r="L37" s="47"/>
      <c r="M37" s="48"/>
      <c r="N37" s="209"/>
      <c r="O37" s="347">
        <f t="shared" ref="O37" si="8">SUM(G37,K37)</f>
        <v>0</v>
      </c>
      <c r="P37" s="867">
        <f>SUM(H37,L37)</f>
        <v>0</v>
      </c>
      <c r="Q37" s="868"/>
      <c r="R37" s="348">
        <f>SUM(I37,M37)</f>
        <v>0</v>
      </c>
      <c r="S37" s="209"/>
      <c r="T37" s="310"/>
      <c r="U37" s="703" t="s">
        <v>429</v>
      </c>
    </row>
    <row r="38" spans="1:29" ht="9.75" customHeight="1" x14ac:dyDescent="0.2">
      <c r="A38" s="690"/>
      <c r="D38" s="291"/>
      <c r="E38" s="200"/>
      <c r="F38" s="209"/>
      <c r="G38" s="200"/>
      <c r="H38" s="201"/>
      <c r="I38" s="202"/>
      <c r="J38" s="207"/>
      <c r="K38" s="200"/>
      <c r="L38" s="201"/>
      <c r="M38" s="202"/>
      <c r="N38" s="209"/>
      <c r="O38" s="200"/>
      <c r="P38" s="901"/>
      <c r="Q38" s="902"/>
      <c r="R38" s="202"/>
      <c r="S38" s="209"/>
      <c r="T38" s="310"/>
      <c r="U38" s="692"/>
    </row>
    <row r="39" spans="1:29" s="40" customFormat="1" ht="23.25" customHeight="1" x14ac:dyDescent="0.2">
      <c r="A39" s="691"/>
      <c r="D39" s="292"/>
      <c r="E39" s="342" t="s">
        <v>73</v>
      </c>
      <c r="F39" s="343"/>
      <c r="G39" s="344">
        <f>SUM(G36:G37)</f>
        <v>0</v>
      </c>
      <c r="H39" s="344">
        <f t="shared" ref="H39:I39" si="9">SUM(H36:H37)</f>
        <v>0</v>
      </c>
      <c r="I39" s="351">
        <f t="shared" si="9"/>
        <v>0</v>
      </c>
      <c r="J39" s="345"/>
      <c r="K39" s="344">
        <f>SUM(K36:K37)</f>
        <v>0</v>
      </c>
      <c r="L39" s="344">
        <f t="shared" ref="L39:M39" si="10">SUM(L36:L37)</f>
        <v>0</v>
      </c>
      <c r="M39" s="351">
        <f t="shared" si="10"/>
        <v>0</v>
      </c>
      <c r="N39" s="346"/>
      <c r="O39" s="344">
        <f>SUM(O36:O37)</f>
        <v>0</v>
      </c>
      <c r="P39" s="872">
        <f>SUM(P36:Q38)</f>
        <v>0</v>
      </c>
      <c r="Q39" s="873"/>
      <c r="R39" s="351">
        <f t="shared" ref="R39" si="11">SUM(R36:R37)</f>
        <v>0</v>
      </c>
      <c r="S39" s="171"/>
      <c r="T39" s="346"/>
      <c r="U39" s="691"/>
      <c r="V39" s="171"/>
      <c r="W39" s="171"/>
      <c r="X39" s="171"/>
      <c r="Y39" s="171"/>
      <c r="Z39" s="171"/>
      <c r="AA39" s="171"/>
      <c r="AB39" s="171"/>
      <c r="AC39" s="171"/>
    </row>
    <row r="40" spans="1:29" ht="9.75" customHeight="1" x14ac:dyDescent="0.2">
      <c r="A40" s="692"/>
      <c r="D40" s="294"/>
      <c r="E40" s="209"/>
      <c r="F40" s="209"/>
      <c r="G40" s="209"/>
      <c r="H40" s="295"/>
      <c r="I40" s="296"/>
      <c r="J40" s="203"/>
      <c r="K40" s="209"/>
      <c r="L40" s="295"/>
      <c r="M40" s="296"/>
      <c r="N40" s="209"/>
      <c r="O40" s="209"/>
      <c r="P40" s="209"/>
      <c r="Q40" s="295"/>
      <c r="R40" s="296"/>
      <c r="S40" s="209"/>
      <c r="T40" s="310"/>
      <c r="U40" s="692"/>
    </row>
    <row r="41" spans="1:29" ht="23.25" customHeight="1" x14ac:dyDescent="0.2">
      <c r="A41" s="710"/>
      <c r="D41" s="349" t="s">
        <v>347</v>
      </c>
      <c r="E41" s="350" t="s">
        <v>74</v>
      </c>
      <c r="F41" s="687"/>
      <c r="G41" s="204"/>
      <c r="H41" s="205"/>
      <c r="I41" s="206"/>
      <c r="J41" s="203"/>
      <c r="K41" s="204"/>
      <c r="L41" s="205"/>
      <c r="M41" s="206"/>
      <c r="N41" s="209"/>
      <c r="O41" s="204"/>
      <c r="P41" s="874"/>
      <c r="Q41" s="875"/>
      <c r="R41" s="206"/>
      <c r="S41" s="209"/>
      <c r="T41" s="310"/>
      <c r="U41" s="701" t="s">
        <v>430</v>
      </c>
    </row>
    <row r="42" spans="1:29" ht="5.25" customHeight="1" x14ac:dyDescent="0.2">
      <c r="A42" s="711"/>
      <c r="D42" s="336"/>
      <c r="E42" s="337"/>
      <c r="F42" s="209"/>
      <c r="G42" s="200"/>
      <c r="H42" s="201"/>
      <c r="I42" s="202"/>
      <c r="J42" s="203"/>
      <c r="K42" s="200"/>
      <c r="L42" s="201"/>
      <c r="M42" s="202"/>
      <c r="N42" s="209"/>
      <c r="O42" s="200"/>
      <c r="P42" s="890"/>
      <c r="Q42" s="891"/>
      <c r="R42" s="202"/>
      <c r="S42" s="209"/>
      <c r="T42" s="310"/>
      <c r="U42" s="702"/>
    </row>
    <row r="43" spans="1:29" ht="23.25" customHeight="1" x14ac:dyDescent="0.2">
      <c r="A43" s="713"/>
      <c r="D43" s="340" t="s">
        <v>348</v>
      </c>
      <c r="E43" s="341" t="s">
        <v>75</v>
      </c>
      <c r="F43" s="290"/>
      <c r="G43" s="46"/>
      <c r="H43" s="47"/>
      <c r="I43" s="48"/>
      <c r="J43" s="203"/>
      <c r="K43" s="46"/>
      <c r="L43" s="47"/>
      <c r="M43" s="48"/>
      <c r="N43" s="209"/>
      <c r="O43" s="347">
        <f>SUM(G43,K43)</f>
        <v>0</v>
      </c>
      <c r="P43" s="867">
        <f>SUM(H43,L43)</f>
        <v>0</v>
      </c>
      <c r="Q43" s="868"/>
      <c r="R43" s="348">
        <f>SUM(I43,M43)</f>
        <v>0</v>
      </c>
      <c r="S43" s="209"/>
      <c r="T43" s="310"/>
      <c r="U43" s="702" t="s">
        <v>431</v>
      </c>
    </row>
    <row r="44" spans="1:29" ht="23.25" customHeight="1" x14ac:dyDescent="0.2">
      <c r="A44" s="713"/>
      <c r="D44" s="340" t="s">
        <v>349</v>
      </c>
      <c r="E44" s="341" t="s">
        <v>76</v>
      </c>
      <c r="F44" s="290"/>
      <c r="G44" s="46"/>
      <c r="H44" s="47"/>
      <c r="I44" s="48"/>
      <c r="J44" s="203"/>
      <c r="K44" s="46"/>
      <c r="L44" s="47"/>
      <c r="M44" s="48"/>
      <c r="N44" s="209"/>
      <c r="O44" s="347">
        <f t="shared" ref="O44:O45" si="12">SUM(G44,K44)</f>
        <v>0</v>
      </c>
      <c r="P44" s="867">
        <f>SUM(H44,L44)</f>
        <v>0</v>
      </c>
      <c r="Q44" s="868"/>
      <c r="R44" s="348">
        <f>SUM(I44,M44)</f>
        <v>0</v>
      </c>
      <c r="S44" s="209"/>
      <c r="T44" s="310"/>
      <c r="U44" s="702" t="s">
        <v>432</v>
      </c>
    </row>
    <row r="45" spans="1:29" ht="23.25" customHeight="1" x14ac:dyDescent="0.2">
      <c r="A45" s="715"/>
      <c r="D45" s="340" t="s">
        <v>350</v>
      </c>
      <c r="E45" s="341" t="s">
        <v>77</v>
      </c>
      <c r="F45" s="290"/>
      <c r="G45" s="46"/>
      <c r="H45" s="47"/>
      <c r="I45" s="48"/>
      <c r="J45" s="203"/>
      <c r="K45" s="46"/>
      <c r="L45" s="47"/>
      <c r="M45" s="48"/>
      <c r="N45" s="209"/>
      <c r="O45" s="347">
        <f t="shared" si="12"/>
        <v>0</v>
      </c>
      <c r="P45" s="867">
        <f>SUM(H45,L45)</f>
        <v>0</v>
      </c>
      <c r="Q45" s="868"/>
      <c r="R45" s="348">
        <f>SUM(I45,M45)</f>
        <v>0</v>
      </c>
      <c r="S45" s="209"/>
      <c r="T45" s="310"/>
      <c r="U45" s="703" t="s">
        <v>433</v>
      </c>
    </row>
    <row r="46" spans="1:29" ht="9.75" customHeight="1" x14ac:dyDescent="0.2">
      <c r="A46" s="692"/>
      <c r="D46" s="297"/>
      <c r="E46" s="298"/>
      <c r="F46" s="290"/>
      <c r="G46" s="200"/>
      <c r="H46" s="201"/>
      <c r="I46" s="202"/>
      <c r="J46" s="203"/>
      <c r="K46" s="200"/>
      <c r="L46" s="201"/>
      <c r="M46" s="202"/>
      <c r="N46" s="209"/>
      <c r="O46" s="337"/>
      <c r="P46" s="911"/>
      <c r="Q46" s="912"/>
      <c r="R46" s="356"/>
      <c r="S46" s="209"/>
      <c r="T46" s="310"/>
      <c r="U46" s="692"/>
    </row>
    <row r="47" spans="1:29" s="40" customFormat="1" ht="23.25" customHeight="1" x14ac:dyDescent="0.2">
      <c r="A47" s="691"/>
      <c r="D47" s="292"/>
      <c r="E47" s="342" t="s">
        <v>78</v>
      </c>
      <c r="F47" s="343"/>
      <c r="G47" s="344">
        <f>SUM(G43:G45)</f>
        <v>0</v>
      </c>
      <c r="H47" s="344">
        <f t="shared" ref="H47:I47" si="13">SUM(H43:H45)</f>
        <v>0</v>
      </c>
      <c r="I47" s="351">
        <f t="shared" si="13"/>
        <v>0</v>
      </c>
      <c r="J47" s="345"/>
      <c r="K47" s="344">
        <f>SUM(K43:K45)</f>
        <v>0</v>
      </c>
      <c r="L47" s="344">
        <f t="shared" ref="L47:M47" si="14">SUM(L43:L45)</f>
        <v>0</v>
      </c>
      <c r="M47" s="351">
        <f t="shared" si="14"/>
        <v>0</v>
      </c>
      <c r="N47" s="346"/>
      <c r="O47" s="344">
        <f>SUM(O43:O45)</f>
        <v>0</v>
      </c>
      <c r="P47" s="872">
        <f>SUM(P43:Q46)</f>
        <v>0</v>
      </c>
      <c r="Q47" s="873"/>
      <c r="R47" s="351">
        <f>SUM(R43:R45)</f>
        <v>0</v>
      </c>
      <c r="S47" s="171"/>
      <c r="T47" s="346"/>
      <c r="U47" s="691"/>
      <c r="V47" s="171"/>
      <c r="W47" s="171"/>
      <c r="X47" s="171"/>
      <c r="Y47" s="171"/>
      <c r="Z47" s="171"/>
      <c r="AA47" s="171"/>
      <c r="AB47" s="171"/>
      <c r="AC47" s="171"/>
    </row>
    <row r="48" spans="1:29" ht="9.75" customHeight="1" x14ac:dyDescent="0.2">
      <c r="A48" s="692"/>
      <c r="D48" s="299"/>
      <c r="E48" s="687"/>
      <c r="F48" s="687"/>
      <c r="G48" s="295"/>
      <c r="H48" s="295"/>
      <c r="I48" s="296"/>
      <c r="J48" s="203"/>
      <c r="K48" s="295"/>
      <c r="L48" s="295"/>
      <c r="M48" s="296"/>
      <c r="N48" s="209"/>
      <c r="O48" s="295"/>
      <c r="P48" s="295"/>
      <c r="Q48" s="295"/>
      <c r="R48" s="296"/>
      <c r="S48" s="209"/>
      <c r="T48" s="310"/>
      <c r="U48" s="692"/>
    </row>
    <row r="49" spans="1:29" s="40" customFormat="1" ht="23.25" customHeight="1" x14ac:dyDescent="0.2">
      <c r="A49" s="352"/>
      <c r="D49" s="352" t="s">
        <v>351</v>
      </c>
      <c r="E49" s="342" t="s">
        <v>79</v>
      </c>
      <c r="F49" s="293"/>
      <c r="G49" s="49"/>
      <c r="H49" s="49"/>
      <c r="I49" s="50"/>
      <c r="J49" s="208"/>
      <c r="K49" s="49"/>
      <c r="L49" s="49"/>
      <c r="M49" s="50"/>
      <c r="N49" s="171"/>
      <c r="O49" s="344">
        <f>SUM(G49,K49)</f>
        <v>0</v>
      </c>
      <c r="P49" s="872">
        <f>SUM(H49,L49)</f>
        <v>0</v>
      </c>
      <c r="Q49" s="873"/>
      <c r="R49" s="351">
        <f>SUM(I49,M49)</f>
        <v>0</v>
      </c>
      <c r="S49" s="171"/>
      <c r="T49" s="346"/>
      <c r="U49" s="704" t="s">
        <v>434</v>
      </c>
      <c r="V49" s="171"/>
      <c r="W49" s="171"/>
      <c r="X49" s="171"/>
      <c r="Y49" s="171"/>
      <c r="Z49" s="171"/>
      <c r="AA49" s="171"/>
      <c r="AB49" s="171"/>
      <c r="AC49" s="171"/>
    </row>
    <row r="50" spans="1:29" ht="9.75" customHeight="1" x14ac:dyDescent="0.2">
      <c r="A50" s="690"/>
      <c r="D50" s="294"/>
      <c r="E50" s="209"/>
      <c r="F50" s="209"/>
      <c r="G50" s="209"/>
      <c r="H50" s="209"/>
      <c r="I50" s="210"/>
      <c r="J50" s="203"/>
      <c r="K50" s="209"/>
      <c r="L50" s="209"/>
      <c r="M50" s="210"/>
      <c r="N50" s="209"/>
      <c r="O50" s="209"/>
      <c r="P50" s="300"/>
      <c r="Q50" s="300"/>
      <c r="R50" s="210"/>
      <c r="S50" s="209"/>
      <c r="T50" s="310"/>
      <c r="U50" s="692"/>
    </row>
    <row r="51" spans="1:29" s="40" customFormat="1" ht="23.25" customHeight="1" x14ac:dyDescent="0.2">
      <c r="A51" s="352"/>
      <c r="D51" s="352" t="s">
        <v>352</v>
      </c>
      <c r="E51" s="342" t="s">
        <v>80</v>
      </c>
      <c r="F51" s="293"/>
      <c r="G51" s="49"/>
      <c r="H51" s="49"/>
      <c r="I51" s="50"/>
      <c r="J51" s="208"/>
      <c r="K51" s="49"/>
      <c r="L51" s="49"/>
      <c r="M51" s="50"/>
      <c r="N51" s="171"/>
      <c r="O51" s="344">
        <f>SUM(G51,K51)</f>
        <v>0</v>
      </c>
      <c r="P51" s="872">
        <f>SUM(H51,L51)</f>
        <v>0</v>
      </c>
      <c r="Q51" s="873"/>
      <c r="R51" s="351">
        <f>SUM(I51,M51)</f>
        <v>0</v>
      </c>
      <c r="S51" s="171"/>
      <c r="T51" s="346"/>
      <c r="U51" s="704" t="s">
        <v>435</v>
      </c>
      <c r="V51" s="171"/>
      <c r="W51" s="171"/>
      <c r="X51" s="171"/>
      <c r="Y51" s="171"/>
      <c r="Z51" s="171"/>
      <c r="AA51" s="171"/>
      <c r="AB51" s="171"/>
      <c r="AC51" s="171"/>
    </row>
    <row r="52" spans="1:29" ht="9.75" customHeight="1" x14ac:dyDescent="0.2">
      <c r="A52" s="693"/>
      <c r="D52" s="285"/>
      <c r="E52" s="286"/>
      <c r="F52" s="286"/>
      <c r="G52" s="209"/>
      <c r="H52" s="209"/>
      <c r="I52" s="210"/>
      <c r="J52" s="203"/>
      <c r="K52" s="209"/>
      <c r="L52" s="209"/>
      <c r="M52" s="210"/>
      <c r="N52" s="209"/>
      <c r="O52" s="209"/>
      <c r="P52" s="300"/>
      <c r="Q52" s="300"/>
      <c r="R52" s="210"/>
      <c r="S52" s="209"/>
      <c r="T52" s="310"/>
      <c r="U52" s="692"/>
    </row>
    <row r="53" spans="1:29" s="40" customFormat="1" ht="23.25" customHeight="1" x14ac:dyDescent="0.2">
      <c r="A53" s="352"/>
      <c r="D53" s="352" t="s">
        <v>353</v>
      </c>
      <c r="E53" s="342" t="s">
        <v>81</v>
      </c>
      <c r="F53" s="293"/>
      <c r="G53" s="49"/>
      <c r="H53" s="49"/>
      <c r="I53" s="50"/>
      <c r="J53" s="208"/>
      <c r="K53" s="49"/>
      <c r="L53" s="49"/>
      <c r="M53" s="50"/>
      <c r="N53" s="171"/>
      <c r="O53" s="344">
        <f>SUM(G53,K53)</f>
        <v>0</v>
      </c>
      <c r="P53" s="872">
        <f>SUM(H53,L53)</f>
        <v>0</v>
      </c>
      <c r="Q53" s="873"/>
      <c r="R53" s="351">
        <f>SUM(I53,M53)</f>
        <v>0</v>
      </c>
      <c r="S53" s="171"/>
      <c r="T53" s="346"/>
      <c r="U53" s="704" t="s">
        <v>436</v>
      </c>
      <c r="V53" s="171"/>
      <c r="W53" s="171"/>
      <c r="X53" s="171"/>
      <c r="Y53" s="171"/>
      <c r="Z53" s="171"/>
      <c r="AA53" s="171"/>
      <c r="AB53" s="171"/>
      <c r="AC53" s="171"/>
    </row>
    <row r="54" spans="1:29" ht="9.75" customHeight="1" x14ac:dyDescent="0.2">
      <c r="A54" s="692"/>
      <c r="D54" s="294"/>
      <c r="E54" s="209"/>
      <c r="F54" s="209"/>
      <c r="G54" s="209"/>
      <c r="H54" s="209"/>
      <c r="I54" s="210"/>
      <c r="J54" s="203"/>
      <c r="K54" s="209"/>
      <c r="L54" s="209"/>
      <c r="M54" s="210"/>
      <c r="N54" s="209"/>
      <c r="O54" s="209"/>
      <c r="P54" s="300"/>
      <c r="Q54" s="300"/>
      <c r="R54" s="210"/>
      <c r="S54" s="209"/>
      <c r="T54" s="310"/>
    </row>
    <row r="55" spans="1:29" s="40" customFormat="1" ht="23.25" customHeight="1" x14ac:dyDescent="0.2">
      <c r="A55" s="691"/>
      <c r="D55" s="688"/>
      <c r="E55" s="353" t="s">
        <v>196</v>
      </c>
      <c r="F55" s="343"/>
      <c r="G55" s="354">
        <f>SUM(G53,G51,G49,G47,G39,G32,G21)</f>
        <v>0</v>
      </c>
      <c r="H55" s="354">
        <f t="shared" ref="H55:I55" si="15">SUM(H53,H51,H49,H47,H39,H32,H21)</f>
        <v>0</v>
      </c>
      <c r="I55" s="355">
        <f t="shared" si="15"/>
        <v>0</v>
      </c>
      <c r="J55" s="345"/>
      <c r="K55" s="354">
        <f>SUM(K53,K51,K49,K47,K39,K32,K21)</f>
        <v>0</v>
      </c>
      <c r="L55" s="354">
        <f t="shared" ref="L55:M55" si="16">SUM(L53,L51,L49,L47,L39,L32,L21)</f>
        <v>0</v>
      </c>
      <c r="M55" s="355">
        <f t="shared" si="16"/>
        <v>0</v>
      </c>
      <c r="N55" s="346"/>
      <c r="O55" s="354">
        <f>SUM(O53,O51,O49,O47,O39,O32,O21)</f>
        <v>0</v>
      </c>
      <c r="P55" s="909">
        <f>SUM(P53,P51,P49,P47,P39,P32,P21)</f>
        <v>0</v>
      </c>
      <c r="Q55" s="910"/>
      <c r="R55" s="355">
        <f>SUM(R53,R51,R49,R47,R39,R32,R21)</f>
        <v>0</v>
      </c>
      <c r="S55" s="171"/>
      <c r="T55" s="346"/>
      <c r="U55" s="171"/>
      <c r="V55" s="171"/>
      <c r="W55" s="171"/>
      <c r="X55" s="171"/>
      <c r="Y55" s="171"/>
      <c r="Z55" s="171"/>
      <c r="AA55" s="171"/>
      <c r="AB55" s="171"/>
      <c r="AC55" s="171"/>
    </row>
    <row r="56" spans="1:29" ht="16.5" customHeight="1" x14ac:dyDescent="0.2">
      <c r="D56" s="299"/>
      <c r="E56" s="687"/>
      <c r="F56" s="687"/>
      <c r="G56" s="209"/>
      <c r="H56" s="209"/>
      <c r="I56" s="210"/>
      <c r="J56" s="203"/>
      <c r="K56" s="209"/>
      <c r="L56" s="209"/>
      <c r="M56" s="210"/>
      <c r="N56" s="209"/>
      <c r="O56" s="209"/>
      <c r="P56" s="209"/>
      <c r="Q56" s="209"/>
      <c r="R56" s="210"/>
      <c r="S56" s="209"/>
      <c r="T56" s="310"/>
    </row>
    <row r="57" spans="1:29" ht="42" customHeight="1" x14ac:dyDescent="0.2">
      <c r="D57" s="289"/>
      <c r="E57" s="290"/>
      <c r="F57" s="290"/>
      <c r="G57" s="209"/>
      <c r="H57" s="287"/>
      <c r="I57" s="210"/>
      <c r="J57" s="207"/>
      <c r="K57" s="209"/>
      <c r="L57" s="287"/>
      <c r="M57" s="210"/>
      <c r="N57" s="209"/>
      <c r="O57" s="301"/>
      <c r="P57" s="302"/>
      <c r="Q57" s="303"/>
      <c r="R57" s="304"/>
      <c r="S57" s="209"/>
      <c r="T57" s="310"/>
    </row>
    <row r="58" spans="1:29" ht="13.5" customHeight="1" x14ac:dyDescent="0.2">
      <c r="D58" s="289"/>
      <c r="E58" s="290"/>
      <c r="F58" s="290"/>
      <c r="G58" s="209"/>
      <c r="H58" s="305"/>
      <c r="I58" s="306"/>
      <c r="J58" s="307"/>
      <c r="K58" s="209"/>
      <c r="L58" s="305"/>
      <c r="M58" s="306"/>
      <c r="N58" s="209"/>
      <c r="O58" s="689"/>
      <c r="P58" s="863" t="s">
        <v>290</v>
      </c>
      <c r="Q58" s="863"/>
      <c r="R58" s="863"/>
      <c r="S58" s="209"/>
      <c r="T58" s="310"/>
    </row>
    <row r="59" spans="1:29" ht="10.5" customHeight="1" x14ac:dyDescent="0.2">
      <c r="D59" s="289"/>
      <c r="E59" s="290"/>
      <c r="F59" s="290"/>
      <c r="G59" s="209"/>
      <c r="H59" s="209"/>
      <c r="I59" s="210"/>
      <c r="J59" s="207"/>
      <c r="K59" s="209"/>
      <c r="L59" s="209"/>
      <c r="M59" s="210"/>
      <c r="N59" s="209"/>
      <c r="O59" s="209"/>
      <c r="P59" s="209"/>
      <c r="Q59" s="209"/>
      <c r="R59" s="210"/>
      <c r="S59" s="209"/>
      <c r="T59" s="310"/>
    </row>
  </sheetData>
  <sheetProtection algorithmName="SHA-512" hashValue="CvKvs+IGg93MP0BKT3pfPQkoxIajJVBqzUknUn4TZnimEpAK1jCn4Z4IPMMch8IGZW5yl5imTw+6npYtFslSjA==" saltValue="qmuny9xHLzdFEPZrcqZV7Q==" spinCount="100000" sheet="1" objects="1" scenarios="1" formatCells="0" formatColumns="0" autoFilter="0"/>
  <mergeCells count="52">
    <mergeCell ref="A4:A11"/>
    <mergeCell ref="U9:U11"/>
    <mergeCell ref="P55:Q55"/>
    <mergeCell ref="P45:Q45"/>
    <mergeCell ref="P46:Q46"/>
    <mergeCell ref="P47:Q47"/>
    <mergeCell ref="P49:Q49"/>
    <mergeCell ref="P51:Q51"/>
    <mergeCell ref="P53:Q53"/>
    <mergeCell ref="P29:Q29"/>
    <mergeCell ref="P44:Q44"/>
    <mergeCell ref="P31:Q31"/>
    <mergeCell ref="P32:Q32"/>
    <mergeCell ref="P34:Q34"/>
    <mergeCell ref="P35:Q35"/>
    <mergeCell ref="P36:Q36"/>
    <mergeCell ref="P43:Q43"/>
    <mergeCell ref="P24:Q24"/>
    <mergeCell ref="P25:Q25"/>
    <mergeCell ref="P26:Q26"/>
    <mergeCell ref="P27:Q27"/>
    <mergeCell ref="P28:Q28"/>
    <mergeCell ref="P37:Q37"/>
    <mergeCell ref="P38:Q38"/>
    <mergeCell ref="P39:Q39"/>
    <mergeCell ref="P41:Q41"/>
    <mergeCell ref="P42:Q42"/>
    <mergeCell ref="P3:R3"/>
    <mergeCell ref="P4:R4"/>
    <mergeCell ref="P12:Q12"/>
    <mergeCell ref="P13:Q13"/>
    <mergeCell ref="P14:Q14"/>
    <mergeCell ref="P5:Q5"/>
    <mergeCell ref="R9:R11"/>
    <mergeCell ref="P10:Q10"/>
    <mergeCell ref="P11:Q11"/>
    <mergeCell ref="D6:I6"/>
    <mergeCell ref="D5:I5"/>
    <mergeCell ref="P58:R58"/>
    <mergeCell ref="D9:D11"/>
    <mergeCell ref="P17:Q17"/>
    <mergeCell ref="P15:Q15"/>
    <mergeCell ref="P16:Q16"/>
    <mergeCell ref="P30:Q30"/>
    <mergeCell ref="P18:Q18"/>
    <mergeCell ref="P19:Q19"/>
    <mergeCell ref="P20:Q20"/>
    <mergeCell ref="P21:Q21"/>
    <mergeCell ref="P23:Q23"/>
    <mergeCell ref="E9:E11"/>
    <mergeCell ref="I9:I11"/>
    <mergeCell ref="M9:M11"/>
  </mergeCells>
  <dataValidations disablePrompts="1" count="1">
    <dataValidation type="date" showInputMessage="1" showErrorMessage="1" error="Fecha de Registro no valida" prompt="Ingrese la Fecha de Registro DD/MM/AÑO_x000a_" sqref="R5" xr:uid="{CCCF5786-3276-4710-B70F-4DF6785B8110}">
      <formula1>45870</formula1>
      <formula2>46022</formula2>
    </dataValidation>
  </dataValidations>
  <printOptions horizontalCentered="1" verticalCentered="1"/>
  <pageMargins left="0.15748031496062992" right="0.15748031496062992" top="0.11811023622047245" bottom="0.11811023622047245" header="0" footer="0"/>
  <pageSetup paperSize="9" scale="55" orientation="landscape" horizontalDpi="1200" verticalDpi="1200" r:id="rId1"/>
  <headerFooter alignWithMargins="0"/>
  <ignoredErrors>
    <ignoredError sqref="D15:D5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3399FF"/>
  </sheetPr>
  <dimension ref="A1:Z23"/>
  <sheetViews>
    <sheetView showGridLines="0" zoomScale="70" zoomScaleNormal="70" zoomScaleSheetLayoutView="70" workbookViewId="0">
      <selection activeCell="L14" sqref="L14"/>
    </sheetView>
  </sheetViews>
  <sheetFormatPr baseColWidth="10" defaultColWidth="11" defaultRowHeight="12.75" x14ac:dyDescent="0.2"/>
  <cols>
    <col min="1" max="1" width="3.85546875" style="51" customWidth="1"/>
    <col min="2" max="2" width="36.7109375" style="51" customWidth="1"/>
    <col min="3" max="3" width="2" style="51" customWidth="1"/>
    <col min="4" max="4" width="20.85546875" style="52" customWidth="1"/>
    <col min="5" max="5" width="13.28515625" style="52" customWidth="1"/>
    <col min="6" max="6" width="21.7109375" style="53" customWidth="1"/>
    <col min="7" max="7" width="2" style="52" customWidth="1"/>
    <col min="8" max="8" width="20.7109375" style="52" customWidth="1"/>
    <col min="9" max="9" width="11.5703125" style="52" customWidth="1"/>
    <col min="10" max="10" width="21.85546875" style="53" customWidth="1"/>
    <col min="11" max="11" width="2.42578125" style="52" customWidth="1"/>
    <col min="12" max="12" width="21.28515625" style="52" customWidth="1"/>
    <col min="13" max="13" width="11.5703125" style="52" customWidth="1"/>
    <col min="14" max="14" width="21.7109375" style="53" customWidth="1"/>
    <col min="15" max="15" width="4" style="51" customWidth="1"/>
    <col min="16" max="17" width="10.7109375" style="225" customWidth="1"/>
    <col min="18" max="26" width="11" style="225"/>
    <col min="27" max="16384" width="11" style="51"/>
  </cols>
  <sheetData>
    <row r="1" spans="1:26" x14ac:dyDescent="0.2">
      <c r="A1" s="225"/>
      <c r="B1" s="225"/>
      <c r="C1" s="225"/>
      <c r="D1" s="214"/>
      <c r="E1" s="214"/>
      <c r="F1" s="361"/>
      <c r="G1" s="214"/>
      <c r="H1" s="214"/>
      <c r="I1" s="214"/>
      <c r="J1" s="361"/>
      <c r="K1" s="214"/>
      <c r="L1" s="214"/>
      <c r="M1" s="214"/>
      <c r="N1" s="361"/>
      <c r="O1" s="225"/>
    </row>
    <row r="2" spans="1:26" s="44" customFormat="1" ht="19.5" customHeight="1" thickBot="1" x14ac:dyDescent="0.25">
      <c r="A2" s="242"/>
      <c r="B2" s="362"/>
      <c r="C2" s="362"/>
      <c r="D2" s="215"/>
      <c r="E2" s="215"/>
      <c r="F2" s="363"/>
      <c r="G2" s="215"/>
      <c r="H2" s="215"/>
      <c r="I2" s="215"/>
      <c r="J2" s="363"/>
      <c r="K2" s="215"/>
      <c r="L2" s="215"/>
      <c r="M2" s="215"/>
      <c r="N2" s="363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</row>
    <row r="3" spans="1:26" s="54" customFormat="1" ht="19.5" customHeight="1" x14ac:dyDescent="0.2">
      <c r="A3" s="244"/>
      <c r="B3" s="372" t="s">
        <v>82</v>
      </c>
      <c r="C3" s="229"/>
      <c r="D3" s="364"/>
      <c r="E3" s="364"/>
      <c r="F3" s="365"/>
      <c r="G3" s="364"/>
      <c r="H3" s="364"/>
      <c r="I3" s="364"/>
      <c r="J3" s="365"/>
      <c r="K3" s="364"/>
      <c r="L3" s="364"/>
      <c r="M3" s="913" t="s">
        <v>83</v>
      </c>
      <c r="N3" s="91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</row>
    <row r="4" spans="1:26" s="54" customFormat="1" ht="19.5" customHeight="1" x14ac:dyDescent="0.2">
      <c r="A4" s="244"/>
      <c r="B4" s="366" t="s">
        <v>0</v>
      </c>
      <c r="C4" s="244"/>
      <c r="D4" s="173"/>
      <c r="E4" s="173"/>
      <c r="F4" s="174"/>
      <c r="G4" s="173"/>
      <c r="H4" s="173"/>
      <c r="I4" s="173"/>
      <c r="J4" s="174"/>
      <c r="K4" s="173"/>
      <c r="L4" s="173"/>
      <c r="M4" s="915" t="s">
        <v>323</v>
      </c>
      <c r="N4" s="916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</row>
    <row r="5" spans="1:26" s="54" customFormat="1" ht="19.5" customHeight="1" thickBot="1" x14ac:dyDescent="0.25">
      <c r="A5" s="244"/>
      <c r="B5" s="918" t="s">
        <v>378</v>
      </c>
      <c r="C5" s="918"/>
      <c r="D5" s="918"/>
      <c r="E5" s="918"/>
      <c r="F5" s="918"/>
      <c r="G5" s="918"/>
      <c r="H5" s="918"/>
      <c r="I5" s="918"/>
      <c r="J5" s="918"/>
      <c r="K5" s="918"/>
      <c r="L5" s="919"/>
      <c r="M5" s="371" t="s">
        <v>322</v>
      </c>
      <c r="N5" s="275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</row>
    <row r="6" spans="1:26" s="54" customFormat="1" ht="18.75" customHeight="1" x14ac:dyDescent="0.2">
      <c r="A6" s="244"/>
      <c r="B6" s="918" t="s">
        <v>379</v>
      </c>
      <c r="C6" s="918"/>
      <c r="D6" s="918"/>
      <c r="E6" s="918"/>
      <c r="F6" s="918"/>
      <c r="G6" s="918"/>
      <c r="H6" s="918"/>
      <c r="I6" s="918"/>
      <c r="J6" s="918"/>
      <c r="K6" s="918"/>
      <c r="L6" s="918"/>
      <c r="N6" s="17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26" s="44" customFormat="1" ht="19.5" customHeight="1" x14ac:dyDescent="0.2">
      <c r="A7" s="242"/>
      <c r="B7" s="407"/>
      <c r="C7" s="407"/>
      <c r="D7" s="373"/>
      <c r="E7" s="374" t="s">
        <v>1</v>
      </c>
      <c r="F7" s="375"/>
      <c r="G7" s="376"/>
      <c r="H7" s="376"/>
      <c r="I7" s="374" t="s">
        <v>2</v>
      </c>
      <c r="J7" s="375"/>
      <c r="K7" s="376"/>
      <c r="L7" s="376"/>
      <c r="M7" s="374" t="s">
        <v>90</v>
      </c>
      <c r="N7" s="377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</row>
    <row r="8" spans="1:26" s="44" customFormat="1" ht="22.5" customHeight="1" x14ac:dyDescent="0.2">
      <c r="A8" s="242"/>
      <c r="B8" s="317"/>
      <c r="C8" s="317"/>
      <c r="D8" s="378" t="s">
        <v>355</v>
      </c>
      <c r="E8" s="379"/>
      <c r="F8" s="380"/>
      <c r="G8" s="373"/>
      <c r="H8" s="378" t="s">
        <v>55</v>
      </c>
      <c r="I8" s="379"/>
      <c r="J8" s="380"/>
      <c r="K8" s="373"/>
      <c r="L8" s="378" t="s">
        <v>56</v>
      </c>
      <c r="M8" s="379"/>
      <c r="N8" s="380"/>
      <c r="O8" s="242"/>
      <c r="P8" s="245"/>
      <c r="Q8" s="246"/>
      <c r="R8" s="242"/>
      <c r="S8" s="242"/>
      <c r="T8" s="242"/>
      <c r="U8" s="242"/>
      <c r="V8" s="242"/>
      <c r="W8" s="242"/>
      <c r="X8" s="242"/>
      <c r="Y8" s="242"/>
      <c r="Z8" s="242"/>
    </row>
    <row r="9" spans="1:26" s="44" customFormat="1" ht="13.5" customHeight="1" x14ac:dyDescent="0.2">
      <c r="A9" s="242"/>
      <c r="B9" s="408"/>
      <c r="C9" s="409"/>
      <c r="D9" s="381" t="s">
        <v>84</v>
      </c>
      <c r="E9" s="381"/>
      <c r="F9" s="382"/>
      <c r="G9" s="383"/>
      <c r="H9" s="381" t="s">
        <v>84</v>
      </c>
      <c r="I9" s="381"/>
      <c r="J9" s="382"/>
      <c r="K9" s="383"/>
      <c r="L9" s="381" t="s">
        <v>84</v>
      </c>
      <c r="M9" s="381"/>
      <c r="N9" s="382"/>
      <c r="O9" s="242"/>
      <c r="P9" s="247"/>
      <c r="Q9" s="248"/>
      <c r="R9" s="242"/>
      <c r="S9" s="242"/>
      <c r="T9" s="242"/>
      <c r="U9" s="242"/>
      <c r="V9" s="242"/>
      <c r="W9" s="242"/>
      <c r="X9" s="242"/>
      <c r="Y9" s="242"/>
      <c r="Z9" s="242"/>
    </row>
    <row r="10" spans="1:26" s="44" customFormat="1" ht="13.5" customHeight="1" x14ac:dyDescent="0.2">
      <c r="A10" s="242"/>
      <c r="B10" s="390"/>
      <c r="C10" s="409"/>
      <c r="D10" s="384" t="s">
        <v>85</v>
      </c>
      <c r="E10" s="384" t="s">
        <v>86</v>
      </c>
      <c r="F10" s="385" t="s">
        <v>87</v>
      </c>
      <c r="G10" s="383"/>
      <c r="H10" s="384" t="s">
        <v>85</v>
      </c>
      <c r="I10" s="384" t="s">
        <v>86</v>
      </c>
      <c r="J10" s="385" t="s">
        <v>87</v>
      </c>
      <c r="K10" s="383"/>
      <c r="L10" s="384" t="s">
        <v>85</v>
      </c>
      <c r="M10" s="384" t="s">
        <v>86</v>
      </c>
      <c r="N10" s="385" t="s">
        <v>87</v>
      </c>
      <c r="O10" s="242"/>
      <c r="P10" s="917"/>
      <c r="Q10" s="917"/>
      <c r="R10" s="242"/>
      <c r="S10" s="242"/>
      <c r="T10" s="242"/>
      <c r="U10" s="242"/>
      <c r="V10" s="242"/>
      <c r="W10" s="242"/>
      <c r="X10" s="242"/>
      <c r="Y10" s="242"/>
      <c r="Z10" s="242"/>
    </row>
    <row r="11" spans="1:26" s="44" customFormat="1" ht="13.5" customHeight="1" x14ac:dyDescent="0.2">
      <c r="A11" s="242"/>
      <c r="B11" s="391" t="s">
        <v>102</v>
      </c>
      <c r="C11" s="410"/>
      <c r="D11" s="384" t="s">
        <v>88</v>
      </c>
      <c r="E11" s="384" t="s">
        <v>89</v>
      </c>
      <c r="F11" s="385" t="s">
        <v>380</v>
      </c>
      <c r="G11" s="383"/>
      <c r="H11" s="384" t="s">
        <v>88</v>
      </c>
      <c r="I11" s="384" t="s">
        <v>89</v>
      </c>
      <c r="J11" s="385" t="s">
        <v>380</v>
      </c>
      <c r="K11" s="383"/>
      <c r="L11" s="384" t="s">
        <v>88</v>
      </c>
      <c r="M11" s="384" t="s">
        <v>89</v>
      </c>
      <c r="N11" s="385" t="s">
        <v>380</v>
      </c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</row>
    <row r="12" spans="1:26" s="44" customFormat="1" ht="22.5" customHeight="1" x14ac:dyDescent="0.2">
      <c r="A12" s="242"/>
      <c r="B12" s="392"/>
      <c r="C12" s="411"/>
      <c r="D12" s="386" t="s">
        <v>380</v>
      </c>
      <c r="E12" s="384"/>
      <c r="F12" s="387"/>
      <c r="G12" s="383"/>
      <c r="H12" s="386" t="s">
        <v>380</v>
      </c>
      <c r="I12" s="384"/>
      <c r="J12" s="387"/>
      <c r="K12" s="383"/>
      <c r="L12" s="384" t="s">
        <v>380</v>
      </c>
      <c r="M12" s="384"/>
      <c r="N12" s="387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</row>
    <row r="13" spans="1:26" s="44" customFormat="1" ht="9" customHeight="1" x14ac:dyDescent="0.2">
      <c r="A13" s="242"/>
      <c r="B13" s="393"/>
      <c r="C13" s="410"/>
      <c r="D13" s="388"/>
      <c r="E13" s="388"/>
      <c r="F13" s="389"/>
      <c r="G13" s="383"/>
      <c r="H13" s="388"/>
      <c r="I13" s="388"/>
      <c r="J13" s="389"/>
      <c r="K13" s="383"/>
      <c r="L13" s="388"/>
      <c r="M13" s="388"/>
      <c r="N13" s="389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</row>
    <row r="14" spans="1:26" ht="30" customHeight="1" x14ac:dyDescent="0.2">
      <c r="A14" s="225"/>
      <c r="B14" s="394"/>
      <c r="C14" s="225"/>
      <c r="D14" s="211"/>
      <c r="E14" s="212"/>
      <c r="F14" s="213"/>
      <c r="G14" s="214"/>
      <c r="H14" s="211"/>
      <c r="I14" s="212"/>
      <c r="J14" s="213"/>
      <c r="K14" s="214"/>
      <c r="L14" s="211"/>
      <c r="M14" s="212"/>
      <c r="N14" s="213"/>
      <c r="O14" s="225"/>
    </row>
    <row r="15" spans="1:26" ht="23.25" customHeight="1" x14ac:dyDescent="0.2">
      <c r="A15" s="225"/>
      <c r="B15" s="395" t="s">
        <v>91</v>
      </c>
      <c r="C15" s="224"/>
      <c r="D15" s="56"/>
      <c r="E15" s="57"/>
      <c r="F15" s="58"/>
      <c r="G15" s="214"/>
      <c r="H15" s="56"/>
      <c r="I15" s="57"/>
      <c r="J15" s="58"/>
      <c r="K15" s="214"/>
      <c r="L15" s="402">
        <f>SUM(D15,H15)</f>
        <v>0</v>
      </c>
      <c r="M15" s="403">
        <f t="shared" ref="M15:N18" si="0">SUM(E15,I15)</f>
        <v>0</v>
      </c>
      <c r="N15" s="404">
        <f t="shared" si="0"/>
        <v>0</v>
      </c>
      <c r="O15" s="225"/>
    </row>
    <row r="16" spans="1:26" ht="23.25" customHeight="1" x14ac:dyDescent="0.2">
      <c r="A16" s="225"/>
      <c r="B16" s="395" t="s">
        <v>92</v>
      </c>
      <c r="C16" s="224"/>
      <c r="D16" s="56"/>
      <c r="E16" s="57"/>
      <c r="F16" s="58"/>
      <c r="G16" s="214"/>
      <c r="H16" s="56"/>
      <c r="I16" s="57"/>
      <c r="J16" s="58"/>
      <c r="K16" s="214"/>
      <c r="L16" s="402">
        <f t="shared" ref="L16:L18" si="1">SUM(D16,H16)</f>
        <v>0</v>
      </c>
      <c r="M16" s="403">
        <f t="shared" si="0"/>
        <v>0</v>
      </c>
      <c r="N16" s="404">
        <f t="shared" si="0"/>
        <v>0</v>
      </c>
      <c r="O16" s="225"/>
    </row>
    <row r="17" spans="1:26" ht="23.25" customHeight="1" x14ac:dyDescent="0.2">
      <c r="A17" s="225"/>
      <c r="B17" s="395" t="s">
        <v>93</v>
      </c>
      <c r="C17" s="224"/>
      <c r="D17" s="56"/>
      <c r="E17" s="57"/>
      <c r="F17" s="58"/>
      <c r="G17" s="214"/>
      <c r="H17" s="56"/>
      <c r="I17" s="57"/>
      <c r="J17" s="58"/>
      <c r="K17" s="214"/>
      <c r="L17" s="402">
        <f>SUM(D17,H17)</f>
        <v>0</v>
      </c>
      <c r="M17" s="403">
        <f t="shared" si="0"/>
        <v>0</v>
      </c>
      <c r="N17" s="404">
        <f t="shared" si="0"/>
        <v>0</v>
      </c>
      <c r="O17" s="225"/>
    </row>
    <row r="18" spans="1:26" ht="23.25" customHeight="1" x14ac:dyDescent="0.2">
      <c r="A18" s="225"/>
      <c r="B18" s="395" t="s">
        <v>94</v>
      </c>
      <c r="C18" s="224"/>
      <c r="D18" s="56"/>
      <c r="E18" s="57"/>
      <c r="F18" s="58"/>
      <c r="G18" s="214"/>
      <c r="H18" s="56"/>
      <c r="I18" s="57"/>
      <c r="J18" s="58"/>
      <c r="K18" s="214"/>
      <c r="L18" s="402">
        <f t="shared" si="1"/>
        <v>0</v>
      </c>
      <c r="M18" s="403">
        <f t="shared" si="0"/>
        <v>0</v>
      </c>
      <c r="N18" s="404">
        <f t="shared" si="0"/>
        <v>0</v>
      </c>
      <c r="O18" s="225"/>
    </row>
    <row r="19" spans="1:26" ht="12.75" customHeight="1" x14ac:dyDescent="0.2">
      <c r="A19" s="225"/>
      <c r="B19" s="396"/>
      <c r="C19" s="223"/>
      <c r="D19" s="211"/>
      <c r="E19" s="212"/>
      <c r="F19" s="213"/>
      <c r="G19" s="214"/>
      <c r="H19" s="211"/>
      <c r="I19" s="212"/>
      <c r="J19" s="213"/>
      <c r="K19" s="214"/>
      <c r="L19" s="782"/>
      <c r="M19" s="783"/>
      <c r="N19" s="784"/>
      <c r="O19" s="225"/>
    </row>
    <row r="20" spans="1:26" s="44" customFormat="1" ht="23.25" customHeight="1" x14ac:dyDescent="0.2">
      <c r="A20" s="242"/>
      <c r="B20" s="397" t="s">
        <v>56</v>
      </c>
      <c r="C20" s="367"/>
      <c r="D20" s="398">
        <f t="shared" ref="D20:I20" si="2">SUM(D15:D18)</f>
        <v>0</v>
      </c>
      <c r="E20" s="399">
        <f t="shared" si="2"/>
        <v>0</v>
      </c>
      <c r="F20" s="400">
        <f>SUM(F15:F18)</f>
        <v>0</v>
      </c>
      <c r="G20" s="373"/>
      <c r="H20" s="398">
        <f t="shared" si="2"/>
        <v>0</v>
      </c>
      <c r="I20" s="398">
        <f t="shared" si="2"/>
        <v>0</v>
      </c>
      <c r="J20" s="401">
        <f>SUM(J15:J18)</f>
        <v>0</v>
      </c>
      <c r="K20" s="373"/>
      <c r="L20" s="398">
        <f t="shared" ref="L20:M20" si="3">SUM(L15:L18)</f>
        <v>0</v>
      </c>
      <c r="M20" s="399">
        <f t="shared" si="3"/>
        <v>0</v>
      </c>
      <c r="N20" s="400">
        <f>SUM(N15:N18)</f>
        <v>0</v>
      </c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</row>
    <row r="21" spans="1:26" ht="14.25" customHeight="1" x14ac:dyDescent="0.2">
      <c r="A21" s="225"/>
      <c r="B21" s="368"/>
      <c r="C21" s="223"/>
      <c r="D21" s="214"/>
      <c r="E21" s="214"/>
      <c r="F21" s="361"/>
      <c r="G21" s="214"/>
      <c r="H21" s="214"/>
      <c r="I21" s="214"/>
      <c r="J21" s="756"/>
      <c r="K21" s="214"/>
      <c r="L21" s="214"/>
      <c r="M21" s="214"/>
      <c r="N21" s="756"/>
      <c r="O21" s="225"/>
      <c r="P21" s="249"/>
      <c r="Q21" s="249"/>
    </row>
    <row r="22" spans="1:26" ht="75" customHeight="1" x14ac:dyDescent="0.2">
      <c r="A22" s="225"/>
      <c r="B22" s="223"/>
      <c r="C22" s="223"/>
      <c r="D22" s="214"/>
      <c r="E22" s="214"/>
      <c r="F22" s="361"/>
      <c r="G22" s="214"/>
      <c r="H22" s="214"/>
      <c r="I22" s="214"/>
      <c r="J22" s="757"/>
      <c r="K22" s="758"/>
      <c r="L22" s="759"/>
      <c r="M22" s="760"/>
      <c r="N22" s="761"/>
      <c r="O22" s="225"/>
    </row>
    <row r="23" spans="1:26" ht="36" customHeight="1" x14ac:dyDescent="0.2">
      <c r="A23" s="225"/>
      <c r="B23" s="223"/>
      <c r="C23" s="223"/>
      <c r="D23" s="214"/>
      <c r="E23" s="369"/>
      <c r="F23" s="370"/>
      <c r="G23" s="214"/>
      <c r="H23" s="214"/>
      <c r="I23" s="369"/>
      <c r="J23" s="370"/>
      <c r="K23" s="214"/>
      <c r="L23" s="214"/>
      <c r="M23" s="405" t="s">
        <v>290</v>
      </c>
      <c r="N23" s="406"/>
      <c r="O23" s="225"/>
    </row>
  </sheetData>
  <sheetProtection algorithmName="SHA-512" hashValue="ga/qSHSwVIRiCut/Nphq3r5i83becaYai/CbHE/+TggdtTY9eQm/hEWvS++B7wBRbJdHByj3uPIcmI+ErR1bhA==" saltValue="9nYfoIEIJqkBnvnlewKS5g==" spinCount="100000" sheet="1" formatCells="0" formatColumns="0" autoFilter="0"/>
  <mergeCells count="5">
    <mergeCell ref="M3:N3"/>
    <mergeCell ref="M4:N4"/>
    <mergeCell ref="P10:Q10"/>
    <mergeCell ref="B5:L5"/>
    <mergeCell ref="B6:L6"/>
  </mergeCells>
  <dataValidations count="1">
    <dataValidation type="date" showInputMessage="1" showErrorMessage="1" error="Fecha de Registro no valida" prompt="Ingrese la Fecha de Registro DD/MM/AÑO_x000a_" sqref="N5" xr:uid="{9F1F6E37-7FFB-4F7E-BAB6-4F2CABEB0DB0}">
      <formula1>45870</formula1>
      <formula2>46022</formula2>
    </dataValidation>
  </dataValidations>
  <printOptions horizontalCentered="1" verticalCentered="1"/>
  <pageMargins left="0.15748031496062992" right="0.27559055118110237" top="0.34" bottom="0.17" header="0" footer="0"/>
  <pageSetup paperSize="9" scale="63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3399FF"/>
  </sheetPr>
  <dimension ref="B1:AA39"/>
  <sheetViews>
    <sheetView showGridLines="0" zoomScale="70" zoomScaleNormal="70" workbookViewId="0">
      <selection activeCell="G13" sqref="G13:I13"/>
    </sheetView>
  </sheetViews>
  <sheetFormatPr baseColWidth="10" defaultRowHeight="12.75" x14ac:dyDescent="0.2"/>
  <cols>
    <col min="1" max="1" width="3.28515625" style="51" customWidth="1"/>
    <col min="2" max="2" width="10.140625" style="51" customWidth="1"/>
    <col min="3" max="3" width="81.140625" style="51" customWidth="1"/>
    <col min="4" max="4" width="26.85546875" style="51" customWidth="1"/>
    <col min="5" max="5" width="18" style="51" customWidth="1"/>
    <col min="6" max="6" width="19.85546875" style="51" customWidth="1"/>
    <col min="7" max="7" width="36.28515625" style="51" customWidth="1"/>
    <col min="8" max="8" width="20.85546875" style="51" customWidth="1"/>
    <col min="9" max="9" width="22" style="51" customWidth="1"/>
    <col min="10" max="10" width="3.85546875" style="51" customWidth="1"/>
    <col min="11" max="20" width="11.42578125" style="51"/>
    <col min="21" max="21" width="0" style="51" hidden="1" customWidth="1"/>
    <col min="22" max="16384" width="11.42578125" style="51"/>
  </cols>
  <sheetData>
    <row r="1" spans="2:27" ht="27" customHeight="1" x14ac:dyDescent="0.2">
      <c r="C1" s="55"/>
      <c r="D1" s="55"/>
      <c r="E1" s="55"/>
    </row>
    <row r="2" spans="2:27" ht="15" thickBot="1" x14ac:dyDescent="0.25">
      <c r="B2" s="225"/>
      <c r="C2" s="414"/>
      <c r="D2" s="414"/>
      <c r="E2" s="414"/>
      <c r="F2" s="415"/>
      <c r="G2" s="415"/>
      <c r="H2" s="415"/>
      <c r="I2" s="41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2:27" s="59" customFormat="1" ht="18" x14ac:dyDescent="0.2">
      <c r="B3" s="372" t="s">
        <v>82</v>
      </c>
      <c r="C3" s="229"/>
      <c r="D3" s="229"/>
      <c r="E3" s="229"/>
      <c r="F3" s="229"/>
      <c r="G3" s="229"/>
      <c r="H3" s="929" t="s">
        <v>247</v>
      </c>
      <c r="I3" s="930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</row>
    <row r="4" spans="2:27" s="59" customFormat="1" ht="21.75" customHeight="1" x14ac:dyDescent="0.2">
      <c r="B4" s="372" t="s">
        <v>320</v>
      </c>
      <c r="C4" s="229"/>
      <c r="D4" s="229"/>
      <c r="E4" s="229"/>
      <c r="F4" s="229"/>
      <c r="G4" s="229"/>
      <c r="H4" s="931" t="s">
        <v>323</v>
      </c>
      <c r="I4" s="93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</row>
    <row r="5" spans="2:27" s="59" customFormat="1" ht="18.75" thickBot="1" x14ac:dyDescent="0.25">
      <c r="B5" s="252"/>
      <c r="C5" s="416"/>
      <c r="D5" s="416"/>
      <c r="E5" s="416"/>
      <c r="F5" s="229"/>
      <c r="G5" s="229"/>
      <c r="H5" s="418" t="s">
        <v>322</v>
      </c>
      <c r="I5" s="41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</row>
    <row r="6" spans="2:27" s="59" customFormat="1" ht="18" x14ac:dyDescent="0.2">
      <c r="B6" s="417" t="s">
        <v>52</v>
      </c>
      <c r="C6" s="244"/>
      <c r="D6" s="244"/>
      <c r="E6" s="244"/>
      <c r="F6" s="244"/>
      <c r="G6" s="244"/>
      <c r="H6" s="244"/>
      <c r="I6" s="244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</row>
    <row r="7" spans="2:27" s="59" customFormat="1" ht="22.5" customHeight="1" x14ac:dyDescent="0.2">
      <c r="B7" s="918" t="s">
        <v>378</v>
      </c>
      <c r="C7" s="918"/>
      <c r="D7" s="918"/>
      <c r="E7" s="918"/>
      <c r="F7" s="918"/>
      <c r="G7" s="918"/>
      <c r="H7" s="918"/>
      <c r="I7" s="17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</row>
    <row r="8" spans="2:27" s="59" customFormat="1" ht="22.5" customHeight="1" x14ac:dyDescent="0.2">
      <c r="B8" s="918" t="s">
        <v>381</v>
      </c>
      <c r="C8" s="918"/>
      <c r="D8" s="918"/>
      <c r="E8" s="918"/>
      <c r="F8" s="918"/>
      <c r="G8" s="918"/>
      <c r="H8" s="918"/>
      <c r="I8" s="17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</row>
    <row r="9" spans="2:27" x14ac:dyDescent="0.2">
      <c r="B9" s="223"/>
      <c r="C9" s="223"/>
      <c r="D9" s="223"/>
      <c r="E9" s="223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</row>
    <row r="10" spans="2:27" x14ac:dyDescent="0.2"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</row>
    <row r="11" spans="2:27" ht="21" customHeight="1" x14ac:dyDescent="0.2">
      <c r="B11" s="939" t="s">
        <v>192</v>
      </c>
      <c r="C11" s="939" t="s">
        <v>286</v>
      </c>
      <c r="D11" s="939" t="s">
        <v>287</v>
      </c>
      <c r="E11" s="941" t="s">
        <v>288</v>
      </c>
      <c r="F11" s="941"/>
      <c r="G11" s="933" t="s">
        <v>246</v>
      </c>
      <c r="H11" s="934"/>
      <c r="I11" s="93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</row>
    <row r="12" spans="2:27" ht="21" customHeight="1" x14ac:dyDescent="0.2">
      <c r="B12" s="940"/>
      <c r="C12" s="940"/>
      <c r="D12" s="940"/>
      <c r="E12" s="421" t="s">
        <v>95</v>
      </c>
      <c r="F12" s="421" t="s">
        <v>96</v>
      </c>
      <c r="G12" s="936"/>
      <c r="H12" s="937"/>
      <c r="I12" s="938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</row>
    <row r="13" spans="2:27" ht="42.75" customHeight="1" x14ac:dyDescent="0.25">
      <c r="B13" s="762"/>
      <c r="C13" s="762"/>
      <c r="D13" s="762"/>
      <c r="E13" s="763"/>
      <c r="F13" s="763"/>
      <c r="G13" s="926"/>
      <c r="H13" s="927"/>
      <c r="I13" s="928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419" t="s">
        <v>97</v>
      </c>
      <c r="V13" s="420"/>
      <c r="W13" s="420"/>
      <c r="X13" s="225"/>
      <c r="Y13" s="225"/>
      <c r="Z13" s="225"/>
      <c r="AA13" s="225"/>
    </row>
    <row r="14" spans="2:27" ht="42.75" customHeight="1" x14ac:dyDescent="0.25">
      <c r="B14" s="764"/>
      <c r="C14" s="764"/>
      <c r="D14" s="762"/>
      <c r="E14" s="765"/>
      <c r="F14" s="766"/>
      <c r="G14" s="920"/>
      <c r="H14" s="921"/>
      <c r="I14" s="922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419" t="s">
        <v>98</v>
      </c>
      <c r="V14" s="420"/>
      <c r="W14" s="420"/>
      <c r="X14" s="225"/>
      <c r="Y14" s="225"/>
      <c r="Z14" s="225"/>
      <c r="AA14" s="225"/>
    </row>
    <row r="15" spans="2:27" ht="42.75" customHeight="1" x14ac:dyDescent="0.25">
      <c r="B15" s="767"/>
      <c r="C15" s="767"/>
      <c r="D15" s="762"/>
      <c r="E15" s="766"/>
      <c r="F15" s="765"/>
      <c r="G15" s="920"/>
      <c r="H15" s="921"/>
      <c r="I15" s="922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419" t="s">
        <v>99</v>
      </c>
      <c r="V15" s="420"/>
      <c r="W15" s="420"/>
      <c r="X15" s="225"/>
      <c r="Y15" s="225"/>
      <c r="Z15" s="225"/>
      <c r="AA15" s="225"/>
    </row>
    <row r="16" spans="2:27" ht="42.75" customHeight="1" x14ac:dyDescent="0.2">
      <c r="B16" s="768"/>
      <c r="C16" s="768"/>
      <c r="D16" s="762"/>
      <c r="E16" s="769"/>
      <c r="F16" s="769"/>
      <c r="G16" s="920"/>
      <c r="H16" s="921"/>
      <c r="I16" s="922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169" t="s">
        <v>527</v>
      </c>
      <c r="V16" s="225"/>
      <c r="W16" s="225"/>
      <c r="X16" s="225"/>
      <c r="Y16" s="225"/>
      <c r="Z16" s="225"/>
      <c r="AA16" s="225"/>
    </row>
    <row r="17" spans="2:27" ht="42.75" customHeight="1" x14ac:dyDescent="0.2">
      <c r="B17" s="768"/>
      <c r="C17" s="768"/>
      <c r="D17" s="762"/>
      <c r="E17" s="769"/>
      <c r="F17" s="769"/>
      <c r="G17" s="920"/>
      <c r="H17" s="921"/>
      <c r="I17" s="922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</row>
    <row r="18" spans="2:27" ht="42.75" customHeight="1" x14ac:dyDescent="0.2">
      <c r="B18" s="768"/>
      <c r="C18" s="768"/>
      <c r="D18" s="762"/>
      <c r="E18" s="769"/>
      <c r="F18" s="769"/>
      <c r="G18" s="920"/>
      <c r="H18" s="921"/>
      <c r="I18" s="922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</row>
    <row r="19" spans="2:27" ht="42.75" customHeight="1" x14ac:dyDescent="0.2">
      <c r="B19" s="768"/>
      <c r="C19" s="768"/>
      <c r="D19" s="762"/>
      <c r="E19" s="769"/>
      <c r="F19" s="769"/>
      <c r="G19" s="920"/>
      <c r="H19" s="921"/>
      <c r="I19" s="922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</row>
    <row r="20" spans="2:27" ht="42.75" customHeight="1" x14ac:dyDescent="0.2">
      <c r="B20" s="768"/>
      <c r="C20" s="768"/>
      <c r="D20" s="762"/>
      <c r="E20" s="769"/>
      <c r="F20" s="769"/>
      <c r="G20" s="920"/>
      <c r="H20" s="921"/>
      <c r="I20" s="922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</row>
    <row r="21" spans="2:27" ht="42.75" customHeight="1" x14ac:dyDescent="0.2">
      <c r="B21" s="768"/>
      <c r="C21" s="768"/>
      <c r="D21" s="762"/>
      <c r="E21" s="769"/>
      <c r="F21" s="769"/>
      <c r="G21" s="920"/>
      <c r="H21" s="921"/>
      <c r="I21" s="922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</row>
    <row r="22" spans="2:27" ht="42.75" customHeight="1" x14ac:dyDescent="0.2">
      <c r="B22" s="770"/>
      <c r="C22" s="770"/>
      <c r="D22" s="762"/>
      <c r="E22" s="771"/>
      <c r="F22" s="769"/>
      <c r="G22" s="920"/>
      <c r="H22" s="921"/>
      <c r="I22" s="922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</row>
    <row r="23" spans="2:27" ht="42.75" customHeight="1" x14ac:dyDescent="0.2">
      <c r="B23" s="768"/>
      <c r="C23" s="768"/>
      <c r="D23" s="762"/>
      <c r="E23" s="769"/>
      <c r="F23" s="769"/>
      <c r="G23" s="920"/>
      <c r="H23" s="921"/>
      <c r="I23" s="922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</row>
    <row r="24" spans="2:27" ht="42.75" customHeight="1" x14ac:dyDescent="0.2">
      <c r="B24" s="772"/>
      <c r="C24" s="772"/>
      <c r="D24" s="762"/>
      <c r="E24" s="773"/>
      <c r="F24" s="769"/>
      <c r="G24" s="920"/>
      <c r="H24" s="921"/>
      <c r="I24" s="922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</row>
    <row r="25" spans="2:27" ht="42.75" customHeight="1" x14ac:dyDescent="0.2">
      <c r="B25" s="772"/>
      <c r="C25" s="772"/>
      <c r="D25" s="762"/>
      <c r="E25" s="773"/>
      <c r="F25" s="769"/>
      <c r="G25" s="920"/>
      <c r="H25" s="921"/>
      <c r="I25" s="922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</row>
    <row r="26" spans="2:27" ht="42.75" customHeight="1" x14ac:dyDescent="0.2">
      <c r="B26" s="772"/>
      <c r="C26" s="772"/>
      <c r="D26" s="762"/>
      <c r="E26" s="773"/>
      <c r="F26" s="769"/>
      <c r="G26" s="920"/>
      <c r="H26" s="921"/>
      <c r="I26" s="922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</row>
    <row r="27" spans="2:27" ht="42.75" customHeight="1" x14ac:dyDescent="0.2">
      <c r="B27" s="774"/>
      <c r="C27" s="774"/>
      <c r="D27" s="762"/>
      <c r="E27" s="775"/>
      <c r="F27" s="776"/>
      <c r="G27" s="923"/>
      <c r="H27" s="924"/>
      <c r="I27" s="9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</row>
    <row r="28" spans="2:27" ht="21" customHeight="1" x14ac:dyDescent="0.2">
      <c r="B28" s="221"/>
      <c r="C28" s="221"/>
      <c r="D28" s="221"/>
      <c r="E28" s="221"/>
      <c r="F28" s="221"/>
      <c r="G28" s="222"/>
      <c r="H28" s="222"/>
      <c r="I28" s="222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</row>
    <row r="29" spans="2:27" ht="53.25" customHeight="1" x14ac:dyDescent="0.2">
      <c r="B29" s="223"/>
      <c r="C29" s="223"/>
      <c r="D29" s="223"/>
      <c r="E29" s="223"/>
      <c r="F29" s="224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</row>
    <row r="30" spans="2:27" ht="15" customHeight="1" x14ac:dyDescent="0.2">
      <c r="B30" s="223"/>
      <c r="C30" s="223"/>
      <c r="D30" s="223"/>
      <c r="E30" s="226"/>
      <c r="F30" s="222"/>
      <c r="G30" s="222"/>
      <c r="H30" s="413"/>
      <c r="I30" s="413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</row>
    <row r="31" spans="2:27" s="60" customFormat="1" ht="24.75" customHeight="1" x14ac:dyDescent="0.2">
      <c r="B31" s="227"/>
      <c r="C31" s="227"/>
      <c r="D31" s="227"/>
      <c r="E31" s="227"/>
      <c r="F31" s="228"/>
      <c r="G31" s="228"/>
      <c r="H31" s="229" t="s">
        <v>289</v>
      </c>
      <c r="I31" s="22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</row>
    <row r="32" spans="2:27" ht="13.5" customHeight="1" x14ac:dyDescent="0.2"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</row>
    <row r="33" spans="2:27" x14ac:dyDescent="0.2"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</row>
    <row r="34" spans="2:27" x14ac:dyDescent="0.2"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</row>
    <row r="35" spans="2:27" x14ac:dyDescent="0.2"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</row>
    <row r="36" spans="2:27" x14ac:dyDescent="0.2"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</row>
    <row r="37" spans="2:27" x14ac:dyDescent="0.2"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</row>
    <row r="38" spans="2:27" x14ac:dyDescent="0.2"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</row>
    <row r="39" spans="2:27" x14ac:dyDescent="0.2"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</row>
  </sheetData>
  <sheetProtection formatCells="0" formatColumns="0" autoFilter="0"/>
  <mergeCells count="24">
    <mergeCell ref="B7:H7"/>
    <mergeCell ref="B8:H8"/>
    <mergeCell ref="H3:I3"/>
    <mergeCell ref="H4:I4"/>
    <mergeCell ref="G11:I12"/>
    <mergeCell ref="B11:B12"/>
    <mergeCell ref="C11:C12"/>
    <mergeCell ref="D11:D12"/>
    <mergeCell ref="E11:F11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</mergeCells>
  <dataValidations xWindow="717" yWindow="479" count="4">
    <dataValidation type="list" allowBlank="1" showInputMessage="1" showErrorMessage="1" promptTitle="Seleccione la Condición" sqref="D13:D27" xr:uid="{00000000-0002-0000-0800-000000000000}">
      <formula1>$U$13:$U$16</formula1>
    </dataValidation>
    <dataValidation type="date" showInputMessage="1" showErrorMessage="1" error="Fecha de Registro no valida" prompt="Ingrese la Fecha de Registro DD/MM/AÑO_x000a_" sqref="I5" xr:uid="{D2007ADE-CA8C-4717-A86B-E61C252F41E5}">
      <formula1>45870</formula1>
      <formula2>46022</formula2>
    </dataValidation>
    <dataValidation type="date" allowBlank="1" showInputMessage="1" showErrorMessage="1" error="Formato de Fecha Incorrecto" prompt="Ingrese la Fecha de Inicio DD/MM/AÑO_x000a_" sqref="E13:E27" xr:uid="{AE7E46A7-E06D-4607-9E1D-4A084F57D840}">
      <formula1>45292</formula1>
      <formula2>46387</formula2>
    </dataValidation>
    <dataValidation type="date" allowBlank="1" showInputMessage="1" showErrorMessage="1" error="Formato de Fecha Incorrecto" prompt="Ingrese la Fecha de _x000a_Finalización DD/MM/AÑO_x000a_" sqref="F13:F27" xr:uid="{4F9B0483-85B6-4062-A6EE-40E5E1CA85AC}">
      <formula1>45292</formula1>
      <formula2>46387</formula2>
    </dataValidation>
  </dataValidations>
  <printOptions horizontalCentered="1"/>
  <pageMargins left="0.15748031496062992" right="0.15748031496062992" top="0.39370078740157483" bottom="0.19685039370078741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A</vt:lpstr>
      <vt:lpstr>B.1</vt:lpstr>
      <vt:lpstr>B.2</vt:lpstr>
      <vt:lpstr>B.3</vt:lpstr>
      <vt:lpstr>C</vt:lpstr>
      <vt:lpstr>C.1</vt:lpstr>
      <vt:lpstr>1.1</vt:lpstr>
      <vt:lpstr>1.2</vt:lpstr>
      <vt:lpstr>1.2 - Anexo</vt:lpstr>
      <vt:lpstr>2</vt:lpstr>
      <vt:lpstr>2.1 - Anexo</vt:lpstr>
      <vt:lpstr>3</vt:lpstr>
      <vt:lpstr>3.1 - Anexo</vt:lpstr>
      <vt:lpstr>4</vt:lpstr>
      <vt:lpstr>4.1- Anexo</vt:lpstr>
      <vt:lpstr>4.2</vt:lpstr>
      <vt:lpstr>5</vt:lpstr>
      <vt:lpstr>5.1 - Anexo</vt:lpstr>
      <vt:lpstr>10</vt:lpstr>
      <vt:lpstr>11</vt:lpstr>
      <vt:lpstr>12</vt:lpstr>
      <vt:lpstr>'1.1'!Área_de_impresión</vt:lpstr>
      <vt:lpstr>'1.2'!Área_de_impresión</vt:lpstr>
      <vt:lpstr>'1.2 - Anexo'!Área_de_impresión</vt:lpstr>
      <vt:lpstr>'10'!Área_de_impresión</vt:lpstr>
      <vt:lpstr>'11'!Área_de_impresión</vt:lpstr>
      <vt:lpstr>'12'!Área_de_impresión</vt:lpstr>
      <vt:lpstr>'2'!Área_de_impresión</vt:lpstr>
      <vt:lpstr>'2.1 - Anexo'!Área_de_impresión</vt:lpstr>
      <vt:lpstr>'3'!Área_de_impresión</vt:lpstr>
      <vt:lpstr>'3.1 - Anexo'!Área_de_impresión</vt:lpstr>
      <vt:lpstr>'4'!Área_de_impresión</vt:lpstr>
      <vt:lpstr>'4.1- Anexo'!Área_de_impresión</vt:lpstr>
      <vt:lpstr>'4.2'!Área_de_impresión</vt:lpstr>
      <vt:lpstr>'5'!Área_de_impresión</vt:lpstr>
      <vt:lpstr>'5.1 - Anexo'!Área_de_impresión</vt:lpstr>
      <vt:lpstr>A!Área_de_impresión</vt:lpstr>
      <vt:lpstr>B.1!Área_de_impresión</vt:lpstr>
      <vt:lpstr>B.2!Área_de_impresión</vt:lpstr>
      <vt:lpstr>B.3!Área_de_impresión</vt:lpstr>
      <vt:lpstr>'C'!Área_de_impresión</vt:lpstr>
      <vt:lpstr>C.1!Área_de_impresión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Formularios Presupuesto 2026 - Provincia de Salta</dc:title>
  <dc:subject>Formularios Presupuesto 2026 - Provincia de Salta</dc:subject>
  <dc:creator/>
  <cp:lastModifiedBy/>
  <dcterms:created xsi:type="dcterms:W3CDTF">2024-07-31T12:54:22Z</dcterms:created>
  <dcterms:modified xsi:type="dcterms:W3CDTF">2025-09-03T13:48:23Z</dcterms:modified>
</cp:coreProperties>
</file>