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filterPrivacy="1" codeName="ThisWorkbook" defaultThemeVersion="166925"/>
  <xr:revisionPtr revIDLastSave="0" documentId="13_ncr:1_{7B0E8478-4B22-4C05-9E22-E1678BFAA52A}" xr6:coauthVersionLast="43" xr6:coauthVersionMax="43" xr10:uidLastSave="{00000000-0000-0000-0000-000000000000}"/>
  <bookViews>
    <workbookView xWindow="-120" yWindow="-120" windowWidth="21840" windowHeight="13020" tabRatio="693" firstSheet="3" activeTab="18" xr2:uid="{00000000-000D-0000-FFFF-FFFF00000000}"/>
  </bookViews>
  <sheets>
    <sheet name="A" sheetId="2" r:id="rId1"/>
    <sheet name="B.1" sheetId="3" r:id="rId2"/>
    <sheet name="B.2" sheetId="4" r:id="rId3"/>
    <sheet name="B.3" sheetId="5" r:id="rId4"/>
    <sheet name="C" sheetId="23" r:id="rId5"/>
    <sheet name="C.1" sheetId="24" r:id="rId6"/>
    <sheet name="1" sheetId="26" r:id="rId7"/>
    <sheet name="2" sheetId="9" r:id="rId8"/>
    <sheet name="2.1 - Anexo" sheetId="10" r:id="rId9"/>
    <sheet name="3" sheetId="11" r:id="rId10"/>
    <sheet name="3.1 - Anexo" sheetId="12" r:id="rId11"/>
    <sheet name="4" sheetId="13" r:id="rId12"/>
    <sheet name="4.1- Anexo" sheetId="20" r:id="rId13"/>
    <sheet name="4.2" sheetId="14" r:id="rId14"/>
    <sheet name="5" sheetId="15" r:id="rId15"/>
    <sheet name="5.1 - Anexo" sheetId="16" r:id="rId16"/>
    <sheet name="10" sheetId="1" r:id="rId17"/>
    <sheet name="11" sheetId="18" r:id="rId18"/>
    <sheet name="12" sheetId="19" r:id="rId19"/>
  </sheets>
  <externalReferences>
    <externalReference r:id="rId20"/>
    <externalReference r:id="rId21"/>
    <externalReference r:id="rId22"/>
    <externalReference r:id="rId23"/>
  </externalReferences>
  <definedNames>
    <definedName name="\a" localSheetId="6">#REF!</definedName>
    <definedName name="\a">#REF!</definedName>
    <definedName name="\b" localSheetId="6">#REF!</definedName>
    <definedName name="\b">#REF!</definedName>
    <definedName name="\c" localSheetId="6">#REF!</definedName>
    <definedName name="\c">#REF!</definedName>
    <definedName name="\d" localSheetId="6">#REF!</definedName>
    <definedName name="\d">#REF!</definedName>
    <definedName name="\e" localSheetId="6">#REF!</definedName>
    <definedName name="\e">#REF!</definedName>
    <definedName name="\f" localSheetId="6">#REF!</definedName>
    <definedName name="\f">#REF!</definedName>
    <definedName name="\g" localSheetId="6">#REF!</definedName>
    <definedName name="\g">#REF!</definedName>
    <definedName name="\h" localSheetId="6">#REF!</definedName>
    <definedName name="\h">#REF!</definedName>
    <definedName name="\j" localSheetId="6">#REF!</definedName>
    <definedName name="\j">#REF!</definedName>
    <definedName name="\k" localSheetId="6">#REF!</definedName>
    <definedName name="\k">#REF!</definedName>
    <definedName name="\l" localSheetId="6">#REF!</definedName>
    <definedName name="\l">#REF!</definedName>
    <definedName name="\m" localSheetId="6">#REF!</definedName>
    <definedName name="\m">#REF!</definedName>
    <definedName name="\n" localSheetId="6">#REF!</definedName>
    <definedName name="\n">#REF!</definedName>
    <definedName name="\p" localSheetId="6">#REF!</definedName>
    <definedName name="\p">#REF!</definedName>
    <definedName name="\q" localSheetId="6">#REF!</definedName>
    <definedName name="\q">#REF!</definedName>
    <definedName name="\r" localSheetId="6">#REF!</definedName>
    <definedName name="\r">#REF!</definedName>
    <definedName name="\s" localSheetId="6">#REF!</definedName>
    <definedName name="\s">#REF!</definedName>
    <definedName name="\t" localSheetId="6">#REF!</definedName>
    <definedName name="\t">#REF!</definedName>
    <definedName name="\u" localSheetId="6">#REF!</definedName>
    <definedName name="\u">#REF!</definedName>
    <definedName name="\v" localSheetId="6">#REF!</definedName>
    <definedName name="\v">#REF!</definedName>
    <definedName name="\w" localSheetId="6">#REF!</definedName>
    <definedName name="\w">#REF!</definedName>
    <definedName name="\x" localSheetId="6">#REF!</definedName>
    <definedName name="\x">#REF!</definedName>
    <definedName name="\y" localSheetId="6">#REF!</definedName>
    <definedName name="\y">#REF!</definedName>
    <definedName name="\z" localSheetId="6">#REF!</definedName>
    <definedName name="\z">#REF!</definedName>
    <definedName name="_._IMPUESTOS_SOBRE_COMBUSTIBLES_Y_GAS_NATURAL">[1]C!$B$27:$N$27</definedName>
    <definedName name="_._IMPUESTOS_SOBRE_ENERGIA_ELECTRICA">[1]C!$B$28:$N$28</definedName>
    <definedName name="__com2" localSheetId="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com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ex2" localSheetId="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ex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F" localSheetId="6">#REF!</definedName>
    <definedName name="__F">#REF!</definedName>
    <definedName name="__R" localSheetId="6">#REF!</definedName>
    <definedName name="__R">#REF!</definedName>
    <definedName name="_com2" localSheetId="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com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ex2" localSheetId="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ex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F" localSheetId="6">#REF!</definedName>
    <definedName name="_F">#REF!</definedName>
    <definedName name="_Fill" localSheetId="6" hidden="1">#REF!</definedName>
    <definedName name="_Fill" hidden="1">#REF!</definedName>
    <definedName name="_Key1" localSheetId="6" hidden="1">#REF!</definedName>
    <definedName name="_Key1" hidden="1">#REF!</definedName>
    <definedName name="_Order1" hidden="1">255</definedName>
    <definedName name="_Order2" hidden="1">0</definedName>
    <definedName name="_Parse_In" localSheetId="6" hidden="1">#REF!</definedName>
    <definedName name="_Parse_In" hidden="1">#REF!</definedName>
    <definedName name="_Parse_Out" localSheetId="6" hidden="1">#REF!</definedName>
    <definedName name="_Parse_Out" hidden="1">#REF!</definedName>
    <definedName name="_R" localSheetId="6">#REF!</definedName>
    <definedName name="_R">#REF!</definedName>
    <definedName name="_RML179" localSheetId="6">#REF!</definedName>
    <definedName name="_RML179">#REF!</definedName>
    <definedName name="_RML59" localSheetId="6">#REF!</definedName>
    <definedName name="_RML59">#REF!</definedName>
    <definedName name="_RML89" localSheetId="6">#REF!</definedName>
    <definedName name="_RML89">#REF!</definedName>
    <definedName name="_Sort" localSheetId="6" hidden="1">#REF!</definedName>
    <definedName name="_Sort" hidden="1">#REF!</definedName>
    <definedName name="_TE30" localSheetId="6">#REF!</definedName>
    <definedName name="_TE30">#REF!</definedName>
    <definedName name="_TE59" localSheetId="6">#REF!</definedName>
    <definedName name="_TE59">#REF!</definedName>
    <definedName name="_TE60" localSheetId="6">#REF!</definedName>
    <definedName name="_TE60">#REF!</definedName>
    <definedName name="A" localSheetId="6">#REF!</definedName>
    <definedName name="A">#REF!</definedName>
    <definedName name="A_impresión_IM" localSheetId="6">#REF!</definedName>
    <definedName name="A_impresión_IM">#REF!</definedName>
    <definedName name="ACwvu.PLA1." localSheetId="6" hidden="1">'[2]COP FED'!#REF!</definedName>
    <definedName name="ACwvu.PLA1." hidden="1">'[2]COP FED'!#REF!</definedName>
    <definedName name="ACwvu.PLA2." hidden="1">'[2]COP FED'!$A$1:$N$49</definedName>
    <definedName name="_xlnm.Extract" localSheetId="6">#REF!</definedName>
    <definedName name="_xlnm.Extract">#REF!</definedName>
    <definedName name="_xlnm.Print_Area" localSheetId="6">'1'!$A$1:$AG$117</definedName>
    <definedName name="_xlnm.Print_Area" localSheetId="16">'10'!$A$1:$P$39</definedName>
    <definedName name="_xlnm.Print_Area" localSheetId="17">'11'!$A$1:$P$41</definedName>
    <definedName name="_xlnm.Print_Area" localSheetId="18">'12'!$A$1:$P$35</definedName>
    <definedName name="_xlnm.Print_Area" localSheetId="7">'2'!$B$2:$K$32</definedName>
    <definedName name="_xlnm.Print_Area" localSheetId="8">'2.1 - Anexo'!$B$1:$I$29</definedName>
    <definedName name="_xlnm.Print_Area" localSheetId="9">'3'!$B$2:$K$37</definedName>
    <definedName name="_xlnm.Print_Area" localSheetId="10">'3.1 - Anexo'!$A$2:$K$37</definedName>
    <definedName name="_xlnm.Print_Area" localSheetId="11">'4'!$C$1:$K$39</definedName>
    <definedName name="_xlnm.Print_Area" localSheetId="12">'4.1- Anexo'!$A$1:$J$34</definedName>
    <definedName name="_xlnm.Print_Area" localSheetId="13">'4.2'!$A$1:$M$43</definedName>
    <definedName name="_xlnm.Print_Area" localSheetId="14">'5'!$A$1:$J$45</definedName>
    <definedName name="_xlnm.Print_Area" localSheetId="15">'5.1 - Anexo'!$A$1:$M$40</definedName>
    <definedName name="_xlnm.Print_Area" localSheetId="0">A!$B$1:$G$49</definedName>
    <definedName name="_xlnm.Print_Area" localSheetId="1">B.1!$A$1:$L$50</definedName>
    <definedName name="_xlnm.Print_Area" localSheetId="2">B.2!$A$1:$N$64</definedName>
    <definedName name="_xlnm.Print_Area" localSheetId="3">B.3!$A$1:$I$65</definedName>
    <definedName name="_xlnm.Print_Area" localSheetId="4">'C'!$A$1:$J$51</definedName>
    <definedName name="_xlnm.Print_Area" localSheetId="5">'C.1'!$A$1:$N$70</definedName>
    <definedName name="_xlnm.Print_Area">'[1]Fto. a partir del impuesto'!$D$7:$D$50</definedName>
    <definedName name="B" localSheetId="6">#REF!</definedName>
    <definedName name="B">#REF!</definedName>
    <definedName name="Base_datos_IM" localSheetId="6">#REF!</definedName>
    <definedName name="Base_datos_IM">#REF!</definedName>
    <definedName name="_xlnm.Database" localSheetId="6">#REF!</definedName>
    <definedName name="_xlnm.Database">#REF!</definedName>
    <definedName name="BONOSEEUU" localSheetId="6">#REF!</definedName>
    <definedName name="BONOSEEUU">#REF!</definedName>
    <definedName name="BORRAR" localSheetId="6">#REF!</definedName>
    <definedName name="BORRAR">#REF!</definedName>
    <definedName name="C_" localSheetId="6">#REF!</definedName>
    <definedName name="C_">#REF!</definedName>
    <definedName name="caja" localSheetId="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ntidad_prestada" localSheetId="6">'[3]IPV-BAPRO'!#REF!</definedName>
    <definedName name="cantidad_prestada">'[3]IPV-BAPRO'!#REF!</definedName>
    <definedName name="CGD" localSheetId="6">#REF!</definedName>
    <definedName name="CGD">#REF!</definedName>
    <definedName name="Comisiones" localSheetId="6">#REF!</definedName>
    <definedName name="Comisiones">#REF!</definedName>
    <definedName name="COPA">#N/A</definedName>
    <definedName name="COPARTICIPACION_FEDERAL__LEY_N__23548">[1]C!$B$13:$N$13</definedName>
    <definedName name="_xlnm.Criteria" localSheetId="6">#REF!</definedName>
    <definedName name="_xlnm.Criteria">#REF!</definedName>
    <definedName name="Criterios_IM" localSheetId="6">#REF!</definedName>
    <definedName name="Criterios_IM">#REF!</definedName>
    <definedName name="d" localSheetId="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DDDDDDDDDDDDDDDD" localSheetId="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DDDDDDDDDDDDDDDD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iciembre">[4]Tasas!$C$7</definedName>
    <definedName name="E" localSheetId="6">#REF!</definedName>
    <definedName name="E">#REF!</definedName>
    <definedName name="EXCEDENTE_DEL_10__SEGUN_EL_TOPE_ASIGNADO_A__BUENOS_AIRES__LEY_N__23621">[1]C!$B$18:$N$18</definedName>
    <definedName name="Extracción_IM" localSheetId="6">#REF!</definedName>
    <definedName name="Extracción_IM">#REF!</definedName>
    <definedName name="Fecha_primer_pago" localSheetId="6">'[3]IPV-BAPRO'!#REF!</definedName>
    <definedName name="Fecha_primer_pago">'[3]IPV-BAPRO'!#REF!</definedName>
    <definedName name="FemaleDa" localSheetId="6">#REF!</definedName>
    <definedName name="FemaleDa">#REF!</definedName>
    <definedName name="fernando" localSheetId="6">#REF!</definedName>
    <definedName name="fernando">#REF!</definedName>
    <definedName name="fff" localSheetId="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fff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ffff" localSheetId="6">#REF!</definedName>
    <definedName name="ffff">#REF!</definedName>
    <definedName name="FONDO_COMPENSADOR_DE_DESEQUILIBRIOS_FISCALES_PROVINCIALES">[1]C!$B$15:$N$15</definedName>
    <definedName name="FONDO_EDUCATIVO__LEY_N__23906_ART._3_Y_4">[1]C!$B$16:$N$16</definedName>
    <definedName name="FONDO_ESPECIAL_DE_DESARROLLO_ELECTRICO_DEL_INTERIOR__LEYES_NROS._23966_ART._19_Y_24065">[1]C!$B$26:$N$26</definedName>
    <definedName name="FONDO_NACIONAL_DE_LA_VIVIENDA__LEY_N__23966_ART._18">[1]C!$B$25:$N$25</definedName>
    <definedName name="FRB" localSheetId="6">#REF!</definedName>
    <definedName name="FRB">#REF!</definedName>
    <definedName name="G" localSheetId="6">#REF!</definedName>
    <definedName name="G">#REF!</definedName>
    <definedName name="H" localSheetId="6">#REF!</definedName>
    <definedName name="H">#REF!</definedName>
    <definedName name="hhfhfh" localSheetId="6">#REF!</definedName>
    <definedName name="hhfhfh">#REF!</definedName>
    <definedName name="hyrg" localSheetId="6">#REF!</definedName>
    <definedName name="hyrg">#REF!</definedName>
    <definedName name="I" localSheetId="6">#REF!</definedName>
    <definedName name="I">#REF!</definedName>
    <definedName name="IMPRIMIR" localSheetId="6">#REF!</definedName>
    <definedName name="IMPRIMIR">#REF!</definedName>
    <definedName name="Input_File" localSheetId="6">#REF!</definedName>
    <definedName name="Input_File">#REF!</definedName>
    <definedName name="J" localSheetId="6">#REF!</definedName>
    <definedName name="J">#REF!</definedName>
    <definedName name="jjjjjjjj" localSheetId="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jjjjjjjj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Junio">[4]Tasas!$C$5</definedName>
    <definedName name="K" localSheetId="6">#REF!</definedName>
    <definedName name="K">#REF!</definedName>
    <definedName name="L_" localSheetId="6">#REF!</definedName>
    <definedName name="L_">#REF!</definedName>
    <definedName name="LIBOR" localSheetId="6">#REF!</definedName>
    <definedName name="LIBOR">#REF!</definedName>
    <definedName name="LIBOR180" localSheetId="6">#REF!</definedName>
    <definedName name="LIBOR180">#REF!</definedName>
    <definedName name="LIBOR30" localSheetId="6">#REF!</definedName>
    <definedName name="LIBOR30">#REF!</definedName>
    <definedName name="LIBOR360" localSheetId="6">#REF!</definedName>
    <definedName name="LIBOR360">#REF!</definedName>
    <definedName name="LL" localSheetId="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LL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M" localSheetId="6">#REF!</definedName>
    <definedName name="M">#REF!</definedName>
    <definedName name="MaleData" localSheetId="6">#REF!</definedName>
    <definedName name="MaleData">#REF!</definedName>
    <definedName name="marzo">[4]Tasas!$C$4</definedName>
    <definedName name="Maximum" localSheetId="6">#REF!</definedName>
    <definedName name="Maximum">#REF!</definedName>
    <definedName name="Maximum_used" localSheetId="6">#REF!</definedName>
    <definedName name="Maximum_used">#REF!</definedName>
    <definedName name="N" localSheetId="6">#REF!</definedName>
    <definedName name="N">#REF!</definedName>
    <definedName name="O" localSheetId="6">#REF!</definedName>
    <definedName name="O">#REF!</definedName>
    <definedName name="OBRAS_DE_INFRAESTRUCTURA__LEY_N__23966_ART._19">[1]C!$B$23:$N$23</definedName>
    <definedName name="OBRAS_DE_INFRAESTRUCTURA_BASICA_SOCIAL_Y_NECESIDADES_BASICAS_INSATISFECHAS__LEY_N__23621">[1]C!$B$17:$N$17</definedName>
    <definedName name="ORGANISMOS_DE_VIALIDAD__LEY_N__23966_ART._19">[1]C!$B$24:$N$24</definedName>
    <definedName name="P" localSheetId="6">#REF!</definedName>
    <definedName name="P">#REF!</definedName>
    <definedName name="pagos_por_año" localSheetId="6">'[3]IPV-BAPRO'!#REF!</definedName>
    <definedName name="pagos_por_año">'[3]IPV-BAPRO'!#REF!</definedName>
    <definedName name="Plazo_en_años" localSheetId="6">'[3]IPV-BAPRO'!#REF!</definedName>
    <definedName name="Plazo_en_años">'[3]IPV-BAPRO'!#REF!</definedName>
    <definedName name="prueba" localSheetId="6">#REF!</definedName>
    <definedName name="prueba">#REF!</definedName>
    <definedName name="Pyramid_Filename" localSheetId="6">#REF!</definedName>
    <definedName name="Pyramid_Filename">#REF!</definedName>
    <definedName name="Pyramid_Title" localSheetId="6">#REF!</definedName>
    <definedName name="Pyramid_Title">#REF!</definedName>
    <definedName name="Q" localSheetId="6">#REF!</definedName>
    <definedName name="Q">#REF!</definedName>
    <definedName name="reunion" localSheetId="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reunion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RML" localSheetId="6">#REF!</definedName>
    <definedName name="RML">#REF!</definedName>
    <definedName name="Rwvu.PLA2." localSheetId="6" hidden="1">'[2]COP FED'!#REF!</definedName>
    <definedName name="Rwvu.PLA2." hidden="1">'[2]COP FED'!#REF!</definedName>
    <definedName name="S" localSheetId="6">#REF!</definedName>
    <definedName name="S">#REF!</definedName>
    <definedName name="SEGURIDAD_SOCIAL___BS._PERS._NO_INCORP._AL_PROCESO_ECONOMICO__LEY_N__23966__ART._30">[1]C!$B$22:$N$22</definedName>
    <definedName name="SEGURIDAD_SOCIAL___IVA__LEY_N__23966_ART._5_PTO._2">[1]C!$B$21:$N$21</definedName>
    <definedName name="setiembre">[4]Tasas!$C$6</definedName>
    <definedName name="SI" localSheetId="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SI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Stop_at_age" localSheetId="6">#REF!</definedName>
    <definedName name="Stop_at_age">#REF!</definedName>
    <definedName name="SUMA_FIJA_FINANCIADA_CON__LA_COPARTICIPACION_FEDERAL_DE_NACION__LEY_N__23621_ART._1">[1]C!$B$19:$N$19</definedName>
    <definedName name="Swvu.PLA1." localSheetId="6" hidden="1">'[2]COP FED'!#REF!</definedName>
    <definedName name="Swvu.PLA1." hidden="1">'[2]COP FED'!#REF!</definedName>
    <definedName name="Swvu.PLA2." hidden="1">'[2]COP FED'!$A$1:$N$49</definedName>
    <definedName name="T" localSheetId="6">#REF!</definedName>
    <definedName name="T">#REF!</definedName>
    <definedName name="tasa_interes_anual" localSheetId="6">'[3]IPV-BAPRO'!#REF!</definedName>
    <definedName name="tasa_interes_anual">'[3]IPV-BAPRO'!#REF!</definedName>
    <definedName name="Test" localSheetId="6">#REF!</definedName>
    <definedName name="Test">#REF!</definedName>
    <definedName name="TETP" localSheetId="6">#REF!</definedName>
    <definedName name="TETP">#REF!</definedName>
    <definedName name="TITL" localSheetId="6">#REF!</definedName>
    <definedName name="TITL">#REF!</definedName>
    <definedName name="_xlnm.Print_Titles">'[1]Fto. a partir del impuesto'!$A$1:$A$65536</definedName>
    <definedName name="TNT" localSheetId="6">#REF!</definedName>
    <definedName name="TNT">#REF!</definedName>
    <definedName name="TOTAL">[1]C!$B$32:$N$32</definedName>
    <definedName name="TRANSFERENCIA_DE_SERVICIOS__LEY_N__24049_Y_COMPLEMENTARIAS">[1]C!$B$14:$N$14</definedName>
    <definedName name="TRRML" localSheetId="6">#REF!</definedName>
    <definedName name="TRRML">#REF!</definedName>
    <definedName name="ty" localSheetId="6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ty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U" localSheetId="6">#REF!</definedName>
    <definedName name="U">#REF!</definedName>
    <definedName name="V" localSheetId="6">#REF!</definedName>
    <definedName name="V">#REF!</definedName>
    <definedName name="venc1">[4]Tasas!$B$4</definedName>
    <definedName name="venc2">[4]Tasas!$B$5</definedName>
    <definedName name="venc3">[4]Tasas!$B$6</definedName>
    <definedName name="venc4">[4]Tasas!$B$7</definedName>
    <definedName name="W" localSheetId="6">#REF!</definedName>
    <definedName name="W">#REF!</definedName>
    <definedName name="wvu.PLA1." localSheetId="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2." localSheetId="6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X" localSheetId="6">#REF!</definedName>
    <definedName name="X">#REF!</definedName>
    <definedName name="Y" localSheetId="6">#REF!</definedName>
    <definedName name="Y">#REF!</definedName>
    <definedName name="YY" localSheetId="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YY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Z" localSheetId="6">#REF!</definedName>
    <definedName name="Z">#REF!</definedName>
  </definedNames>
  <calcPr calcId="191029" concurrentManualCount="16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13" i="1" l="1"/>
  <c r="J13" i="1"/>
  <c r="L13" i="1" s="1"/>
  <c r="J12" i="1"/>
  <c r="L12" i="1" s="1"/>
  <c r="K11" i="1"/>
  <c r="J11" i="1"/>
  <c r="L11" i="1" s="1"/>
  <c r="I11" i="1"/>
  <c r="H11" i="1"/>
  <c r="G11" i="1"/>
  <c r="F11" i="1"/>
  <c r="E11" i="1"/>
  <c r="D11" i="1"/>
  <c r="M12" i="1" l="1"/>
  <c r="M11" i="1" s="1"/>
  <c r="AF102" i="26"/>
  <c r="AE102" i="26"/>
  <c r="AD102" i="26"/>
  <c r="AC102" i="26"/>
  <c r="AB102" i="26"/>
  <c r="AA102" i="26"/>
  <c r="Z102" i="26"/>
  <c r="Y102" i="26"/>
  <c r="X102" i="26"/>
  <c r="W102" i="26"/>
  <c r="V102" i="26"/>
  <c r="U102" i="26"/>
  <c r="T102" i="26"/>
  <c r="S102" i="26"/>
  <c r="R102" i="26"/>
  <c r="Q102" i="26"/>
  <c r="P102" i="26"/>
  <c r="O102" i="26"/>
  <c r="N102" i="26"/>
  <c r="M102" i="26"/>
  <c r="L102" i="26"/>
  <c r="K102" i="26"/>
  <c r="J102" i="26"/>
  <c r="I102" i="26"/>
  <c r="H102" i="26"/>
  <c r="G102" i="26"/>
  <c r="F102" i="26"/>
  <c r="E102" i="26"/>
  <c r="D102" i="26"/>
  <c r="C102" i="26"/>
  <c r="H98" i="26"/>
  <c r="H91" i="26" s="1"/>
  <c r="G98" i="26"/>
  <c r="F98" i="26"/>
  <c r="E98" i="26"/>
  <c r="D98" i="26"/>
  <c r="C98" i="26"/>
  <c r="H97" i="26"/>
  <c r="G97" i="26"/>
  <c r="F97" i="26"/>
  <c r="E97" i="26"/>
  <c r="D97" i="26"/>
  <c r="C97" i="26"/>
  <c r="H96" i="26"/>
  <c r="G96" i="26"/>
  <c r="F96" i="26"/>
  <c r="E96" i="26"/>
  <c r="D96" i="26"/>
  <c r="C96" i="26"/>
  <c r="H95" i="26"/>
  <c r="G95" i="26"/>
  <c r="F95" i="26"/>
  <c r="E95" i="26"/>
  <c r="D95" i="26"/>
  <c r="C95" i="26"/>
  <c r="H94" i="26"/>
  <c r="G94" i="26"/>
  <c r="F94" i="26"/>
  <c r="E94" i="26"/>
  <c r="D94" i="26"/>
  <c r="C94" i="26"/>
  <c r="H93" i="26"/>
  <c r="G93" i="26"/>
  <c r="G91" i="26" s="1"/>
  <c r="F93" i="26"/>
  <c r="F91" i="26" s="1"/>
  <c r="E93" i="26"/>
  <c r="D93" i="26"/>
  <c r="C93" i="26"/>
  <c r="H92" i="26"/>
  <c r="G92" i="26"/>
  <c r="F92" i="26"/>
  <c r="E92" i="26"/>
  <c r="E91" i="26" s="1"/>
  <c r="D92" i="26"/>
  <c r="D91" i="26" s="1"/>
  <c r="C92" i="26"/>
  <c r="C91" i="26" s="1"/>
  <c r="AF91" i="26"/>
  <c r="AE91" i="26"/>
  <c r="AD91" i="26"/>
  <c r="AC91" i="26"/>
  <c r="AB91" i="26"/>
  <c r="AA91" i="26"/>
  <c r="Z91" i="26"/>
  <c r="Y91" i="26"/>
  <c r="X91" i="26"/>
  <c r="W91" i="26"/>
  <c r="V91" i="26"/>
  <c r="U91" i="26"/>
  <c r="T91" i="26"/>
  <c r="S91" i="26"/>
  <c r="R91" i="26"/>
  <c r="Q91" i="26"/>
  <c r="P91" i="26"/>
  <c r="O91" i="26"/>
  <c r="N91" i="26"/>
  <c r="M91" i="26"/>
  <c r="L91" i="26"/>
  <c r="K91" i="26"/>
  <c r="J91" i="26"/>
  <c r="I91" i="26"/>
  <c r="AF80" i="26"/>
  <c r="AE80" i="26"/>
  <c r="AD80" i="26"/>
  <c r="AC80" i="26"/>
  <c r="AB80" i="26"/>
  <c r="AA80" i="26"/>
  <c r="Z80" i="26"/>
  <c r="Y80" i="26"/>
  <c r="X80" i="26"/>
  <c r="W80" i="26"/>
  <c r="V80" i="26"/>
  <c r="U80" i="26"/>
  <c r="T80" i="26"/>
  <c r="S80" i="26"/>
  <c r="R80" i="26"/>
  <c r="Q80" i="26"/>
  <c r="P80" i="26"/>
  <c r="O80" i="26"/>
  <c r="N80" i="26"/>
  <c r="M80" i="26"/>
  <c r="L80" i="26"/>
  <c r="K80" i="26"/>
  <c r="J80" i="26"/>
  <c r="I80" i="26"/>
  <c r="H80" i="26"/>
  <c r="G80" i="26"/>
  <c r="F80" i="26"/>
  <c r="E80" i="26"/>
  <c r="D80" i="26"/>
  <c r="C80" i="26"/>
  <c r="H76" i="26"/>
  <c r="G76" i="26"/>
  <c r="F76" i="26"/>
  <c r="E76" i="26"/>
  <c r="D76" i="26"/>
  <c r="C76" i="26"/>
  <c r="H75" i="26"/>
  <c r="G75" i="26"/>
  <c r="F75" i="26"/>
  <c r="E75" i="26"/>
  <c r="D75" i="26"/>
  <c r="C75" i="26"/>
  <c r="H74" i="26"/>
  <c r="G74" i="26"/>
  <c r="F74" i="26"/>
  <c r="E74" i="26"/>
  <c r="D74" i="26"/>
  <c r="C74" i="26"/>
  <c r="H73" i="26"/>
  <c r="G73" i="26"/>
  <c r="F73" i="26"/>
  <c r="E73" i="26"/>
  <c r="D73" i="26"/>
  <c r="C73" i="26"/>
  <c r="H72" i="26"/>
  <c r="G72" i="26"/>
  <c r="F72" i="26"/>
  <c r="E72" i="26"/>
  <c r="D72" i="26"/>
  <c r="C72" i="26"/>
  <c r="H71" i="26"/>
  <c r="G71" i="26"/>
  <c r="F71" i="26"/>
  <c r="E71" i="26"/>
  <c r="D71" i="26"/>
  <c r="C71" i="26"/>
  <c r="H70" i="26"/>
  <c r="H69" i="26" s="1"/>
  <c r="G70" i="26"/>
  <c r="G69" i="26" s="1"/>
  <c r="F70" i="26"/>
  <c r="F69" i="26" s="1"/>
  <c r="E70" i="26"/>
  <c r="E69" i="26" s="1"/>
  <c r="D70" i="26"/>
  <c r="D69" i="26" s="1"/>
  <c r="C70" i="26"/>
  <c r="C69" i="26" s="1"/>
  <c r="AF69" i="26"/>
  <c r="AE69" i="26"/>
  <c r="AD69" i="26"/>
  <c r="AC69" i="26"/>
  <c r="AB69" i="26"/>
  <c r="AA69" i="26"/>
  <c r="Z69" i="26"/>
  <c r="Y69" i="26"/>
  <c r="X69" i="26"/>
  <c r="W69" i="26"/>
  <c r="V69" i="26"/>
  <c r="U69" i="26"/>
  <c r="T69" i="26"/>
  <c r="S69" i="26"/>
  <c r="R69" i="26"/>
  <c r="Q69" i="26"/>
  <c r="P69" i="26"/>
  <c r="O69" i="26"/>
  <c r="N69" i="26"/>
  <c r="M69" i="26"/>
  <c r="L69" i="26"/>
  <c r="K69" i="26"/>
  <c r="J69" i="26"/>
  <c r="I69" i="26"/>
  <c r="AF57" i="26"/>
  <c r="V57" i="26"/>
  <c r="M57" i="26"/>
  <c r="C57" i="26"/>
  <c r="E54" i="26"/>
  <c r="D54" i="26"/>
  <c r="C54" i="26"/>
  <c r="E53" i="26"/>
  <c r="D53" i="26"/>
  <c r="C53" i="26"/>
  <c r="E52" i="26"/>
  <c r="D52" i="26"/>
  <c r="C52" i="26"/>
  <c r="E51" i="26"/>
  <c r="D51" i="26"/>
  <c r="C51" i="26"/>
  <c r="E50" i="26"/>
  <c r="D50" i="26"/>
  <c r="C50" i="26"/>
  <c r="E49" i="26"/>
  <c r="D49" i="26"/>
  <c r="D47" i="26" s="1"/>
  <c r="C49" i="26"/>
  <c r="C47" i="26" s="1"/>
  <c r="E48" i="26"/>
  <c r="D48" i="26"/>
  <c r="C48" i="26"/>
  <c r="AF47" i="26"/>
  <c r="AE47" i="26"/>
  <c r="AD47" i="26"/>
  <c r="AC47" i="26"/>
  <c r="AB47" i="26"/>
  <c r="AA47" i="26"/>
  <c r="Z47" i="26"/>
  <c r="Y47" i="26"/>
  <c r="X47" i="26"/>
  <c r="W47" i="26"/>
  <c r="W38" i="26" s="1"/>
  <c r="V47" i="26"/>
  <c r="U47" i="26"/>
  <c r="U38" i="26" s="1"/>
  <c r="T47" i="26"/>
  <c r="T38" i="26" s="1"/>
  <c r="S47" i="26"/>
  <c r="R47" i="26"/>
  <c r="Q47" i="26"/>
  <c r="P47" i="26"/>
  <c r="O47" i="26"/>
  <c r="N47" i="26"/>
  <c r="M47" i="26"/>
  <c r="L47" i="26"/>
  <c r="K47" i="26"/>
  <c r="J47" i="26"/>
  <c r="I47" i="26"/>
  <c r="H47" i="26"/>
  <c r="G47" i="26"/>
  <c r="F47" i="26"/>
  <c r="E47" i="26"/>
  <c r="E46" i="26"/>
  <c r="D46" i="26"/>
  <c r="C46" i="26"/>
  <c r="E45" i="26"/>
  <c r="D45" i="26"/>
  <c r="C45" i="26"/>
  <c r="E44" i="26"/>
  <c r="D44" i="26"/>
  <c r="C44" i="26"/>
  <c r="E43" i="26"/>
  <c r="D43" i="26"/>
  <c r="C43" i="26"/>
  <c r="E42" i="26"/>
  <c r="D42" i="26"/>
  <c r="C42" i="26"/>
  <c r="E41" i="26"/>
  <c r="D41" i="26"/>
  <c r="C41" i="26"/>
  <c r="E40" i="26"/>
  <c r="E39" i="26" s="1"/>
  <c r="E38" i="26" s="1"/>
  <c r="D40" i="26"/>
  <c r="D39" i="26" s="1"/>
  <c r="D38" i="26" s="1"/>
  <c r="C40" i="26"/>
  <c r="C39" i="26" s="1"/>
  <c r="C38" i="26" s="1"/>
  <c r="AF39" i="26"/>
  <c r="AF38" i="26" s="1"/>
  <c r="AE39" i="26"/>
  <c r="AE38" i="26" s="1"/>
  <c r="AD39" i="26"/>
  <c r="AD38" i="26" s="1"/>
  <c r="AC39" i="26"/>
  <c r="AC38" i="26" s="1"/>
  <c r="AB39" i="26"/>
  <c r="AB38" i="26" s="1"/>
  <c r="AA39" i="26"/>
  <c r="AA38" i="26" s="1"/>
  <c r="Z39" i="26"/>
  <c r="Z38" i="26" s="1"/>
  <c r="Y39" i="26"/>
  <c r="X39" i="26"/>
  <c r="X38" i="26" s="1"/>
  <c r="W39" i="26"/>
  <c r="V39" i="26"/>
  <c r="U39" i="26"/>
  <c r="T39" i="26"/>
  <c r="S39" i="26"/>
  <c r="S38" i="26" s="1"/>
  <c r="R39" i="26"/>
  <c r="R38" i="26" s="1"/>
  <c r="Q39" i="26"/>
  <c r="Q38" i="26" s="1"/>
  <c r="P39" i="26"/>
  <c r="P38" i="26" s="1"/>
  <c r="O39" i="26"/>
  <c r="O38" i="26" s="1"/>
  <c r="N39" i="26"/>
  <c r="N38" i="26" s="1"/>
  <c r="M39" i="26"/>
  <c r="M38" i="26" s="1"/>
  <c r="L39" i="26"/>
  <c r="L38" i="26" s="1"/>
  <c r="K39" i="26"/>
  <c r="K38" i="26" s="1"/>
  <c r="J39" i="26"/>
  <c r="J38" i="26" s="1"/>
  <c r="I39" i="26"/>
  <c r="H39" i="26"/>
  <c r="H38" i="26" s="1"/>
  <c r="G39" i="26"/>
  <c r="F39" i="26"/>
  <c r="Y38" i="26"/>
  <c r="V38" i="26"/>
  <c r="I38" i="26"/>
  <c r="G38" i="26"/>
  <c r="F38" i="26"/>
  <c r="E34" i="26"/>
  <c r="D34" i="26"/>
  <c r="C34" i="26"/>
  <c r="E33" i="26"/>
  <c r="D33" i="26"/>
  <c r="C33" i="26"/>
  <c r="E32" i="26"/>
  <c r="D32" i="26"/>
  <c r="C32" i="26"/>
  <c r="E31" i="26"/>
  <c r="D31" i="26"/>
  <c r="C31" i="26"/>
  <c r="E30" i="26"/>
  <c r="D30" i="26"/>
  <c r="C30" i="26"/>
  <c r="E29" i="26"/>
  <c r="D29" i="26"/>
  <c r="C29" i="26"/>
  <c r="E28" i="26"/>
  <c r="E27" i="26" s="1"/>
  <c r="D28" i="26"/>
  <c r="D27" i="26" s="1"/>
  <c r="C28" i="26"/>
  <c r="C27" i="26" s="1"/>
  <c r="AF27" i="26"/>
  <c r="AE27" i="26"/>
  <c r="AD27" i="26"/>
  <c r="AC27" i="26"/>
  <c r="AB27" i="26"/>
  <c r="AB10" i="26" s="1"/>
  <c r="AA27" i="26"/>
  <c r="AA10" i="26" s="1"/>
  <c r="Z27" i="26"/>
  <c r="Y27" i="26"/>
  <c r="X27" i="26"/>
  <c r="W27" i="26"/>
  <c r="V27" i="26"/>
  <c r="U27" i="26"/>
  <c r="T27" i="26"/>
  <c r="S27" i="26"/>
  <c r="R27" i="26"/>
  <c r="Q27" i="26"/>
  <c r="P27" i="26"/>
  <c r="O27" i="26"/>
  <c r="N27" i="26"/>
  <c r="M27" i="26"/>
  <c r="L27" i="26"/>
  <c r="L10" i="26" s="1"/>
  <c r="K27" i="26"/>
  <c r="K10" i="26" s="1"/>
  <c r="J27" i="26"/>
  <c r="I27" i="26"/>
  <c r="H27" i="26"/>
  <c r="G27" i="26"/>
  <c r="F27" i="26"/>
  <c r="E26" i="26"/>
  <c r="D26" i="26"/>
  <c r="C26" i="26"/>
  <c r="E25" i="26"/>
  <c r="D25" i="26"/>
  <c r="C25" i="26"/>
  <c r="E24" i="26"/>
  <c r="D24" i="26"/>
  <c r="C24" i="26"/>
  <c r="E23" i="26"/>
  <c r="D23" i="26"/>
  <c r="C23" i="26"/>
  <c r="E22" i="26"/>
  <c r="D22" i="26"/>
  <c r="C22" i="26"/>
  <c r="E21" i="26"/>
  <c r="D21" i="26"/>
  <c r="C21" i="26"/>
  <c r="E20" i="26"/>
  <c r="E19" i="26" s="1"/>
  <c r="D20" i="26"/>
  <c r="D19" i="26" s="1"/>
  <c r="C20" i="26"/>
  <c r="C19" i="26" s="1"/>
  <c r="AF19" i="26"/>
  <c r="AE19" i="26"/>
  <c r="AD19" i="26"/>
  <c r="AC19" i="26"/>
  <c r="AB19" i="26"/>
  <c r="AA19" i="26"/>
  <c r="Z19" i="26"/>
  <c r="Y19" i="26"/>
  <c r="X19" i="26"/>
  <c r="W19" i="26"/>
  <c r="V19" i="26"/>
  <c r="U19" i="26"/>
  <c r="T19" i="26"/>
  <c r="S19" i="26"/>
  <c r="R19" i="26"/>
  <c r="Q19" i="26"/>
  <c r="P19" i="26"/>
  <c r="O19" i="26"/>
  <c r="N19" i="26"/>
  <c r="M19" i="26"/>
  <c r="L19" i="26"/>
  <c r="K19" i="26"/>
  <c r="J19" i="26"/>
  <c r="I19" i="26"/>
  <c r="H19" i="26"/>
  <c r="G19" i="26"/>
  <c r="F19" i="26"/>
  <c r="E18" i="26"/>
  <c r="D18" i="26"/>
  <c r="C18" i="26"/>
  <c r="E17" i="26"/>
  <c r="D17" i="26"/>
  <c r="C17" i="26"/>
  <c r="E16" i="26"/>
  <c r="D16" i="26"/>
  <c r="C16" i="26"/>
  <c r="E15" i="26"/>
  <c r="D15" i="26"/>
  <c r="C15" i="26"/>
  <c r="E14" i="26"/>
  <c r="D14" i="26"/>
  <c r="C14" i="26"/>
  <c r="E13" i="26"/>
  <c r="D13" i="26"/>
  <c r="C13" i="26"/>
  <c r="E12" i="26"/>
  <c r="E11" i="26" s="1"/>
  <c r="E10" i="26" s="1"/>
  <c r="D12" i="26"/>
  <c r="D11" i="26" s="1"/>
  <c r="D10" i="26" s="1"/>
  <c r="C12" i="26"/>
  <c r="C11" i="26" s="1"/>
  <c r="C10" i="26" s="1"/>
  <c r="AF11" i="26"/>
  <c r="AF10" i="26" s="1"/>
  <c r="AE11" i="26"/>
  <c r="AE10" i="26" s="1"/>
  <c r="AD11" i="26"/>
  <c r="AC11" i="26"/>
  <c r="AB11" i="26"/>
  <c r="AA11" i="26"/>
  <c r="Z11" i="26"/>
  <c r="Z10" i="26" s="1"/>
  <c r="Y11" i="26"/>
  <c r="Y10" i="26" s="1"/>
  <c r="X11" i="26"/>
  <c r="X10" i="26" s="1"/>
  <c r="W11" i="26"/>
  <c r="W10" i="26" s="1"/>
  <c r="V11" i="26"/>
  <c r="V10" i="26" s="1"/>
  <c r="U11" i="26"/>
  <c r="U10" i="26" s="1"/>
  <c r="T11" i="26"/>
  <c r="T10" i="26" s="1"/>
  <c r="S11" i="26"/>
  <c r="S10" i="26" s="1"/>
  <c r="R11" i="26"/>
  <c r="R10" i="26" s="1"/>
  <c r="Q11" i="26"/>
  <c r="Q10" i="26" s="1"/>
  <c r="P11" i="26"/>
  <c r="P10" i="26" s="1"/>
  <c r="O11" i="26"/>
  <c r="O10" i="26" s="1"/>
  <c r="N11" i="26"/>
  <c r="M11" i="26"/>
  <c r="L11" i="26"/>
  <c r="K11" i="26"/>
  <c r="J11" i="26"/>
  <c r="J10" i="26" s="1"/>
  <c r="I11" i="26"/>
  <c r="I10" i="26" s="1"/>
  <c r="H11" i="26"/>
  <c r="H10" i="26" s="1"/>
  <c r="G11" i="26"/>
  <c r="G10" i="26" s="1"/>
  <c r="F11" i="26"/>
  <c r="F10" i="26" s="1"/>
  <c r="AD10" i="26"/>
  <c r="AC10" i="26"/>
  <c r="N10" i="26"/>
  <c r="M10" i="26"/>
  <c r="O14" i="19" l="1"/>
  <c r="O13" i="19"/>
  <c r="J15" i="1" l="1"/>
  <c r="K15" i="1"/>
  <c r="J25" i="1" l="1"/>
  <c r="L25" i="1" s="1"/>
  <c r="J24" i="1"/>
  <c r="I23" i="1" l="1"/>
  <c r="H23" i="1"/>
  <c r="G23" i="1"/>
  <c r="F23" i="1"/>
  <c r="E23" i="1"/>
  <c r="D23" i="1"/>
  <c r="J23" i="1" l="1"/>
  <c r="I20" i="1"/>
  <c r="H20" i="1"/>
  <c r="G20" i="1"/>
  <c r="F20" i="1"/>
  <c r="I17" i="1"/>
  <c r="H17" i="1"/>
  <c r="G17" i="1"/>
  <c r="F17" i="1"/>
  <c r="I14" i="1"/>
  <c r="I30" i="1" s="1"/>
  <c r="H14" i="1"/>
  <c r="G14" i="1"/>
  <c r="F14" i="1"/>
  <c r="J29" i="1"/>
  <c r="L29" i="1" s="1"/>
  <c r="J28" i="1"/>
  <c r="J27" i="1"/>
  <c r="L27" i="1" s="1"/>
  <c r="J26" i="1"/>
  <c r="L26" i="1" s="1"/>
  <c r="J22" i="1"/>
  <c r="J21" i="1"/>
  <c r="L21" i="1" s="1"/>
  <c r="J19" i="1"/>
  <c r="L19" i="1" s="1"/>
  <c r="J18" i="1"/>
  <c r="J16" i="1"/>
  <c r="L16" i="1" s="1"/>
  <c r="F30" i="1" l="1"/>
  <c r="H30" i="1"/>
  <c r="G30" i="1"/>
  <c r="M28" i="1"/>
  <c r="L28" i="1"/>
  <c r="I15" i="13" l="1"/>
  <c r="E31" i="12"/>
  <c r="I18" i="11" l="1"/>
  <c r="I19" i="11"/>
  <c r="I20" i="11"/>
  <c r="I21" i="11"/>
  <c r="I22" i="11"/>
  <c r="I23" i="11"/>
  <c r="I24" i="11"/>
  <c r="I25" i="11"/>
  <c r="I26" i="11"/>
  <c r="I27" i="11"/>
  <c r="I28" i="11"/>
  <c r="I29" i="11"/>
  <c r="I30" i="11"/>
  <c r="F31" i="11"/>
  <c r="G31" i="11"/>
  <c r="I31" i="11" l="1"/>
  <c r="M26" i="1"/>
  <c r="G16" i="20" l="1"/>
  <c r="E20" i="1" l="1"/>
  <c r="D20" i="1"/>
  <c r="D17" i="1"/>
  <c r="G20" i="20" l="1"/>
  <c r="I36" i="16" l="1"/>
  <c r="F33" i="13"/>
  <c r="I16" i="13"/>
  <c r="I17" i="13"/>
  <c r="I18" i="13"/>
  <c r="I19" i="13"/>
  <c r="I20" i="13"/>
  <c r="I21" i="13"/>
  <c r="I22" i="13"/>
  <c r="I23" i="13"/>
  <c r="I24" i="13"/>
  <c r="I25" i="13"/>
  <c r="I26" i="13"/>
  <c r="I27" i="13"/>
  <c r="I28" i="13"/>
  <c r="I29" i="13"/>
  <c r="I30" i="13"/>
  <c r="I31" i="13"/>
  <c r="I32" i="13"/>
  <c r="G31" i="12" l="1"/>
  <c r="H31" i="12"/>
  <c r="F31" i="12"/>
  <c r="F30" i="20"/>
  <c r="E30" i="20"/>
  <c r="D30" i="20"/>
  <c r="G29" i="20"/>
  <c r="G28" i="20"/>
  <c r="G27" i="20"/>
  <c r="G26" i="20"/>
  <c r="G25" i="20"/>
  <c r="G24" i="20"/>
  <c r="G23" i="20"/>
  <c r="G22" i="20"/>
  <c r="G21" i="20"/>
  <c r="G19" i="20"/>
  <c r="G18" i="20"/>
  <c r="G17" i="20"/>
  <c r="G30" i="20" l="1"/>
  <c r="H36" i="15"/>
  <c r="H35" i="15"/>
  <c r="H39" i="15"/>
  <c r="H38" i="15"/>
  <c r="H37" i="15"/>
  <c r="H34" i="15"/>
  <c r="H33" i="15"/>
  <c r="H32" i="15"/>
  <c r="H31" i="15"/>
  <c r="H30" i="15"/>
  <c r="H29" i="15"/>
  <c r="H28" i="15"/>
  <c r="H27" i="15"/>
  <c r="H26" i="15"/>
  <c r="H25" i="15"/>
  <c r="H24" i="15"/>
  <c r="H23" i="15"/>
  <c r="H22" i="15"/>
  <c r="H21" i="15"/>
  <c r="H20" i="15"/>
  <c r="H19" i="15"/>
  <c r="H18" i="15"/>
  <c r="H17" i="15"/>
  <c r="H16" i="15"/>
  <c r="H15" i="15"/>
  <c r="F40" i="15"/>
  <c r="K25" i="1" s="1"/>
  <c r="E40" i="15"/>
  <c r="K24" i="1" s="1"/>
  <c r="L24" i="1" s="1"/>
  <c r="K23" i="1" l="1"/>
  <c r="L23" i="1" s="1"/>
  <c r="H40" i="15"/>
  <c r="E25" i="10"/>
  <c r="O31" i="19" l="1"/>
  <c r="O30" i="19"/>
  <c r="O29" i="19"/>
  <c r="O28" i="19"/>
  <c r="O27" i="19"/>
  <c r="O26" i="19"/>
  <c r="O25" i="19"/>
  <c r="O24" i="19"/>
  <c r="O23" i="19"/>
  <c r="O22" i="19"/>
  <c r="O21" i="19"/>
  <c r="O19" i="19"/>
  <c r="O18" i="19"/>
  <c r="O16" i="19"/>
  <c r="O15" i="19"/>
  <c r="L30" i="18" l="1"/>
  <c r="K30" i="18"/>
  <c r="J30" i="18"/>
  <c r="I30" i="18"/>
  <c r="H30" i="18"/>
  <c r="G30" i="18"/>
  <c r="M29" i="18"/>
  <c r="M28" i="18"/>
  <c r="M27" i="18"/>
  <c r="M26" i="18"/>
  <c r="M25" i="18"/>
  <c r="M24" i="18"/>
  <c r="M23" i="18"/>
  <c r="M22" i="18"/>
  <c r="M21" i="18"/>
  <c r="M20" i="18"/>
  <c r="M19" i="18"/>
  <c r="M18" i="18"/>
  <c r="M17" i="18"/>
  <c r="O30" i="18" l="1"/>
  <c r="N30" i="18"/>
  <c r="M30" i="18"/>
  <c r="H36" i="16"/>
  <c r="G36" i="16"/>
  <c r="F36" i="16"/>
  <c r="K36" i="14" l="1"/>
  <c r="J36" i="14"/>
  <c r="I36" i="14"/>
  <c r="J20" i="1" s="1"/>
  <c r="H36" i="14"/>
  <c r="G36" i="14"/>
  <c r="K21" i="1" l="1"/>
  <c r="K19" i="1"/>
  <c r="K18" i="1"/>
  <c r="L18" i="1" s="1"/>
  <c r="M21" i="1" l="1"/>
  <c r="R18" i="19"/>
  <c r="G33" i="13"/>
  <c r="I33" i="13" s="1"/>
  <c r="G27" i="9"/>
  <c r="K16" i="1" s="1"/>
  <c r="F27" i="9"/>
  <c r="I26" i="9"/>
  <c r="I25" i="9"/>
  <c r="I24" i="9"/>
  <c r="I23" i="9"/>
  <c r="I22" i="9"/>
  <c r="I21" i="9"/>
  <c r="I20" i="9"/>
  <c r="I19" i="9"/>
  <c r="I18" i="9"/>
  <c r="K22" i="1" l="1"/>
  <c r="L15" i="1"/>
  <c r="I27" i="9"/>
  <c r="K20" i="1" l="1"/>
  <c r="L22" i="1"/>
  <c r="M22" i="1"/>
  <c r="M20" i="1" s="1"/>
  <c r="R19" i="19"/>
  <c r="R17" i="19" l="1"/>
  <c r="L20" i="1"/>
  <c r="M29" i="1"/>
  <c r="M27" i="1"/>
  <c r="M25" i="1"/>
  <c r="M24" i="1"/>
  <c r="M23" i="1" s="1"/>
  <c r="N23" i="1" s="1"/>
  <c r="N30" i="1" s="1"/>
  <c r="M19" i="1"/>
  <c r="M18" i="1"/>
  <c r="M16" i="1"/>
  <c r="M15" i="1"/>
  <c r="R20" i="19" l="1"/>
  <c r="M17" i="1"/>
  <c r="K17" i="1"/>
  <c r="J17" i="1"/>
  <c r="L17" i="1" s="1"/>
  <c r="E17" i="1"/>
  <c r="M14" i="1"/>
  <c r="M30" i="1" s="1"/>
  <c r="K14" i="1"/>
  <c r="J14" i="1"/>
  <c r="E14" i="1"/>
  <c r="E30" i="1" s="1"/>
  <c r="D14" i="1"/>
  <c r="D30" i="1" s="1"/>
  <c r="L14" i="1" l="1"/>
  <c r="J30" i="1"/>
  <c r="R15" i="19"/>
  <c r="K30" i="1"/>
  <c r="R16" i="19"/>
  <c r="L30" i="1" l="1"/>
</calcChain>
</file>

<file path=xl/sharedStrings.xml><?xml version="1.0" encoding="utf-8"?>
<sst xmlns="http://schemas.openxmlformats.org/spreadsheetml/2006/main" count="907" uniqueCount="465">
  <si>
    <t>(1)</t>
  </si>
  <si>
    <t>(2)</t>
  </si>
  <si>
    <t>(3)</t>
  </si>
  <si>
    <t>(5)</t>
  </si>
  <si>
    <t>(6)</t>
  </si>
  <si>
    <t>(7)</t>
  </si>
  <si>
    <t>(8)</t>
  </si>
  <si>
    <t>(9)</t>
  </si>
  <si>
    <t>Bienes de Consumo</t>
  </si>
  <si>
    <t>Servicios No Personales</t>
  </si>
  <si>
    <t>Bienes de Uso</t>
  </si>
  <si>
    <t>Transferencias</t>
  </si>
  <si>
    <t>Activos Financieros</t>
  </si>
  <si>
    <t>Servicio de la Deuda</t>
  </si>
  <si>
    <t>Otros Gastos</t>
  </si>
  <si>
    <t>Gastos Figurativos</t>
  </si>
  <si>
    <t>FORMULARIO A</t>
  </si>
  <si>
    <t>POLÍTICA PRESUPUESTARIA DE LA JURISDICCIÓN O ENTIDAD</t>
  </si>
  <si>
    <t xml:space="preserve">I. POLITICAS PRESUPUESTARIAS: </t>
  </si>
  <si>
    <t xml:space="preserve">a) </t>
  </si>
  <si>
    <t xml:space="preserve">b) </t>
  </si>
  <si>
    <t>Acciones a realizar tendientes a mejorar la eficiencia operativa del organismo, tales como reorganización administrativa, mejora en los sistemas operativos e informáticos, cambios tecnológicos y toda medida conveniente adoptar en aras de lograr eficiencia, eficacia y economicidad de la entidad o jurisdicción.</t>
  </si>
  <si>
    <t xml:space="preserve">c) </t>
  </si>
  <si>
    <t xml:space="preserve">II. SINTESIS DE POLITICAS A INCLUIR EN EL PROYECTO DE LEY DE PRESUPUESTO </t>
  </si>
  <si>
    <t>Misión primaria del organismo.</t>
  </si>
  <si>
    <t>III. POLITICA PRESUPUESTARIA PLURIANUAL</t>
  </si>
  <si>
    <t>Principales objetivos propuestos para el trienio que se inicia. En el caso de que se incorporen nuevos objetivos de política en el segundo o tercer año del trienio, especificar si corresponden a nuevos cursos de acción o si los existentes se verán parcial o totalmente modificados.</t>
  </si>
  <si>
    <t>(3) Firma y Sello</t>
  </si>
  <si>
    <t>ESTRUCTURA DEL CURSO DE ACCIÓN</t>
  </si>
  <si>
    <t>Jurisdicción / Entidad:</t>
  </si>
  <si>
    <t>Curso de Acción (o categoría equivalente):</t>
  </si>
  <si>
    <t>Unidad Ejecutora Responsable:</t>
  </si>
  <si>
    <t xml:space="preserve">Funcionario Responsable: </t>
  </si>
  <si>
    <t xml:space="preserve">a) Categoría: </t>
  </si>
  <si>
    <t xml:space="preserve">b) Denominación: </t>
  </si>
  <si>
    <t xml:space="preserve">c) Tipo: </t>
  </si>
  <si>
    <t>d) Servicio Administrativo Financiero:</t>
  </si>
  <si>
    <t>e) Fuente de Financiamiento:</t>
  </si>
  <si>
    <t>f) Objetivo:</t>
  </si>
  <si>
    <t>g) Indentificación del Préstamo:</t>
  </si>
  <si>
    <t xml:space="preserve">h) Finalidad y Función: </t>
  </si>
  <si>
    <t>DESCRIPCIÓN DEL CURSO DE ACCIÓN</t>
  </si>
  <si>
    <t>CUADRO DE METAS E INDICADORES</t>
  </si>
  <si>
    <t xml:space="preserve">Denominación Meta </t>
  </si>
  <si>
    <t xml:space="preserve">    1. Eficiencia:</t>
  </si>
  <si>
    <t xml:space="preserve">Unidad de Medida del Producto                                             </t>
  </si>
  <si>
    <t xml:space="preserve">Unidad de Medida del Insumo                               </t>
  </si>
  <si>
    <t xml:space="preserve">Coeficiente de Insumo Producto </t>
  </si>
  <si>
    <t xml:space="preserve">    2. Eficacia:</t>
  </si>
  <si>
    <t>.</t>
  </si>
  <si>
    <t>(6) Firma y Sello</t>
  </si>
  <si>
    <t>CUADRO DE RECURSOS HUMANOS</t>
  </si>
  <si>
    <t>TOTAL</t>
  </si>
  <si>
    <t>(4)</t>
  </si>
  <si>
    <t>FORMULARIO 2</t>
  </si>
  <si>
    <t>PLAN DE CUENTAS ÚNICO</t>
  </si>
  <si>
    <t>CONCEPTO</t>
  </si>
  <si>
    <t>412100</t>
  </si>
  <si>
    <t>412200</t>
  </si>
  <si>
    <t xml:space="preserve">      TEXTILES Y VESTUARIO</t>
  </si>
  <si>
    <t>412300</t>
  </si>
  <si>
    <t>412400</t>
  </si>
  <si>
    <t xml:space="preserve">      PROD CUERO Y CAUCHO</t>
  </si>
  <si>
    <t>412500</t>
  </si>
  <si>
    <t>412600</t>
  </si>
  <si>
    <t xml:space="preserve">      MINERALES NO METÁLICOS</t>
  </si>
  <si>
    <t>412700</t>
  </si>
  <si>
    <t xml:space="preserve">      PROD METÁLICOS</t>
  </si>
  <si>
    <t>412800</t>
  </si>
  <si>
    <t xml:space="preserve">      MINERALES</t>
  </si>
  <si>
    <t>412900</t>
  </si>
  <si>
    <t xml:space="preserve">      OTROS BIENES DE CONSUMO</t>
  </si>
  <si>
    <t>ANEXO - PROGRAMA ANUAL DE COMPRAS DE BIENES DE CONSUMO</t>
  </si>
  <si>
    <t>FORMULARIO 3</t>
  </si>
  <si>
    <t xml:space="preserve">      ALQUILERES Y DERECHOS</t>
  </si>
  <si>
    <t xml:space="preserve">      PUBLICIDAD Y PROPAGANDA</t>
  </si>
  <si>
    <t xml:space="preserve">      PASAJES Y VIÁTICOS</t>
  </si>
  <si>
    <t xml:space="preserve">      OTROS SERVICIOS</t>
  </si>
  <si>
    <t>FORMULARIO 3.1 - ANEXO</t>
  </si>
  <si>
    <t>DETALLE DE PRESTADORES</t>
  </si>
  <si>
    <t>BENEFICIARIO
(4)</t>
  </si>
  <si>
    <t>PROGRAMA ANUAL DE COMPRAS DE BIENES DE USO</t>
  </si>
  <si>
    <t>(EN PESOS)</t>
  </si>
  <si>
    <t>UNIDADES SOLICITADAS</t>
  </si>
  <si>
    <t>INCORP.</t>
  </si>
  <si>
    <t>REPOSICION</t>
  </si>
  <si>
    <t>AMPLIACION</t>
  </si>
  <si>
    <t>INICIAL</t>
  </si>
  <si>
    <t>123111</t>
  </si>
  <si>
    <t>BU TIERRAS Y TERRENOS</t>
  </si>
  <si>
    <t>123141</t>
  </si>
  <si>
    <t>123142</t>
  </si>
  <si>
    <t>123143</t>
  </si>
  <si>
    <t>123144</t>
  </si>
  <si>
    <t>123145</t>
  </si>
  <si>
    <t>123146</t>
  </si>
  <si>
    <t>EQUIPOS COMPUTACIÓN</t>
  </si>
  <si>
    <t>123147</t>
  </si>
  <si>
    <t>123148</t>
  </si>
  <si>
    <t>123149</t>
  </si>
  <si>
    <t>BU EQUIPOS VARIOS</t>
  </si>
  <si>
    <t>123151</t>
  </si>
  <si>
    <t>BU EQUIPO DE SEGURIDAD</t>
  </si>
  <si>
    <t>123161</t>
  </si>
  <si>
    <t>123171</t>
  </si>
  <si>
    <t>BU OBRAS DE ARTE</t>
  </si>
  <si>
    <t>123181</t>
  </si>
  <si>
    <t>BU SEMOVIENTES</t>
  </si>
  <si>
    <t>123191</t>
  </si>
  <si>
    <t>BU PROG COMPUTACIÓN</t>
  </si>
  <si>
    <t>123192</t>
  </si>
  <si>
    <t>FORMULARIO 4.2</t>
  </si>
  <si>
    <t>PROGRAMA ANUAL DE EJECUCIÓN DE OBRAS PÚBLICAS</t>
  </si>
  <si>
    <t>FUENTE DE FINANCIAMIENTO</t>
  </si>
  <si>
    <t>DENOMINACIÓN DE LA OBRA</t>
  </si>
  <si>
    <t>RESTO DE LOS AÑOS</t>
  </si>
  <si>
    <t>(10)</t>
  </si>
  <si>
    <t>(11)</t>
  </si>
  <si>
    <t>FORMULARIO 5</t>
  </si>
  <si>
    <t>PROGRAMA ANUAL DE TRANSFERENCIAS CORRIENTES Y DE CAPITAL</t>
  </si>
  <si>
    <t xml:space="preserve">(1) </t>
  </si>
  <si>
    <t>FORMULARIO 11</t>
  </si>
  <si>
    <t>PROGRAMACIÓN DE LOS RECURSOS</t>
  </si>
  <si>
    <t>PRIMER TRIMESTRE</t>
  </si>
  <si>
    <t>SEGUNDO TRIMESTRE</t>
  </si>
  <si>
    <t>TERCER TRIMESTRE</t>
  </si>
  <si>
    <t>CUARTO TRIMESTRE</t>
  </si>
  <si>
    <t>TOTAL ANUAL</t>
  </si>
  <si>
    <t>SERVICIO</t>
  </si>
  <si>
    <t>CEDENTE</t>
  </si>
  <si>
    <t>FORMULARIO 12</t>
  </si>
  <si>
    <t>2. Bienes de Consumo</t>
  </si>
  <si>
    <t>3. Servicios No Personales</t>
  </si>
  <si>
    <t>4. Bienes de Uso</t>
  </si>
  <si>
    <t xml:space="preserve">    Construcciones</t>
  </si>
  <si>
    <t xml:space="preserve">    Otros Bienes de Uso</t>
  </si>
  <si>
    <t>5. Transferencias</t>
  </si>
  <si>
    <t xml:space="preserve">    Becas de Estudio</t>
  </si>
  <si>
    <t xml:space="preserve">    Fondo Provincial del Empleo</t>
  </si>
  <si>
    <t xml:space="preserve">    Programas Especiales</t>
  </si>
  <si>
    <t xml:space="preserve">    Otras Transferencias</t>
  </si>
  <si>
    <t>6. Activos Financieros</t>
  </si>
  <si>
    <t>7. Serv. de la Deuda y Dism. de Otros Pasivos</t>
  </si>
  <si>
    <t>8. Otros Gastos</t>
  </si>
  <si>
    <t>9. Gastos Figurativos</t>
  </si>
  <si>
    <t>COSTO ACTUAL EN PESOS</t>
  </si>
  <si>
    <t>123112</t>
  </si>
  <si>
    <t>123113</t>
  </si>
  <si>
    <t>TOTAL BIENES DE CONSUMO</t>
  </si>
  <si>
    <t xml:space="preserve">TOTAL SERVICIOS NO PERSONALES </t>
  </si>
  <si>
    <t xml:space="preserve">TOTAL GENERAL  </t>
  </si>
  <si>
    <t>TOTAL GENERAL</t>
  </si>
  <si>
    <t>TOTAL  GENERAL</t>
  </si>
  <si>
    <t xml:space="preserve">COSTO ACTUAL EN PESOS                                  </t>
  </si>
  <si>
    <t>OBSERVACIONES
(9)</t>
  </si>
  <si>
    <t xml:space="preserve">Enero </t>
  </si>
  <si>
    <t>Febrero</t>
  </si>
  <si>
    <t>Marzo</t>
  </si>
  <si>
    <t>Abril</t>
  </si>
  <si>
    <t>Mayo</t>
  </si>
  <si>
    <t>Junio</t>
  </si>
  <si>
    <t>Julio</t>
  </si>
  <si>
    <t>Agosto</t>
  </si>
  <si>
    <t>Setiembre</t>
  </si>
  <si>
    <t>Octubre</t>
  </si>
  <si>
    <t>Noviembre</t>
  </si>
  <si>
    <t>Diciembre</t>
  </si>
  <si>
    <t>FORMULARIO 10</t>
  </si>
  <si>
    <t/>
  </si>
  <si>
    <t>CUENTA OBJETO
(2)</t>
  </si>
  <si>
    <t>INCREMENTO PREVISTO
(7)</t>
  </si>
  <si>
    <t>COSTO TOTAL PREVISTO EN $
(8)</t>
  </si>
  <si>
    <t>BENEFICIARIO
(5)</t>
  </si>
  <si>
    <t>OBSERVACIONES
(10)</t>
  </si>
  <si>
    <t xml:space="preserve">PROGRAMA ANUAL DE COMPRAS DE BIENES DE CONSUMO </t>
  </si>
  <si>
    <t>PARTIDAS RELEVANTES</t>
  </si>
  <si>
    <t>CONCEPTO
(3)</t>
  </si>
  <si>
    <t>CUENTA  OBJETO 
(2)</t>
  </si>
  <si>
    <t xml:space="preserve">PROGRAMA ANUAL DE CONTRATACIONES DE SERVICIOS </t>
  </si>
  <si>
    <t>UNITARIO 
(5)</t>
  </si>
  <si>
    <t>TOTAL
(6)</t>
  </si>
  <si>
    <t>CUENTA OBJETO 
(2)</t>
  </si>
  <si>
    <t>CÓDIGO CURSO DE ACCIÓN</t>
  </si>
  <si>
    <t>UBICACIÓN GEOGRÁFICA 
(DEPARTAMENTO)</t>
  </si>
  <si>
    <t>TOTAL:</t>
  </si>
  <si>
    <t>OBSERVACIONES
(8)</t>
  </si>
  <si>
    <t>FORMULARIO 4</t>
  </si>
  <si>
    <t>(4+5+6)</t>
  </si>
  <si>
    <t>PROGRAMACIÓN PRESUPUESTARIA</t>
  </si>
  <si>
    <t>INCREMENTO PREVISTO
(8)</t>
  </si>
  <si>
    <t>CÓD. FUENTE DE FINANCIAMIENTO</t>
  </si>
  <si>
    <t>AUXILIAR
(3)</t>
  </si>
  <si>
    <t>DENOMINACIÓN
(4)</t>
  </si>
  <si>
    <t xml:space="preserve">    Hospitales de Autogestión / Red Gestión Comunitaria </t>
  </si>
  <si>
    <t>FORMULARIO 5.1 - Anexo</t>
  </si>
  <si>
    <t>FORMULARIO 2.1 - ANEXO</t>
  </si>
  <si>
    <t>CONTRATACIONES DE SERVICIOS</t>
  </si>
  <si>
    <t xml:space="preserve">   Subsidio a la Enseñanza Privada</t>
  </si>
  <si>
    <t xml:space="preserve">    Sociedades del Estado</t>
  </si>
  <si>
    <t xml:space="preserve">GASTOS POR INCISO </t>
  </si>
  <si>
    <t xml:space="preserve">CONCEPTO                                                                                                                               </t>
  </si>
  <si>
    <t>TOTAL 
(4)</t>
  </si>
  <si>
    <t xml:space="preserve">CONCEPTO                                                                                                                              </t>
  </si>
  <si>
    <t xml:space="preserve">CONCEPTO
</t>
  </si>
  <si>
    <t>GASTO TOTAL PREVISTO 
(4)</t>
  </si>
  <si>
    <t>OBSERVACIONES
(5)</t>
  </si>
  <si>
    <t>FORMULARIO C</t>
  </si>
  <si>
    <t>SI</t>
  </si>
  <si>
    <t>NO</t>
  </si>
  <si>
    <t>FORMULARIO C.1</t>
  </si>
  <si>
    <t xml:space="preserve">Jurisdicción / Entidad:  </t>
  </si>
  <si>
    <t xml:space="preserve">CA / Programa / U.O.: </t>
  </si>
  <si>
    <t xml:space="preserve">Código: </t>
  </si>
  <si>
    <t>PRESUPUESTO CON PERSPECTIVA DE GÉNERO (PPG)</t>
  </si>
  <si>
    <t>Denominación
(3)</t>
  </si>
  <si>
    <t>Responsable 
(4)</t>
  </si>
  <si>
    <r>
      <t xml:space="preserve">PPG
</t>
    </r>
    <r>
      <rPr>
        <b/>
        <sz val="9"/>
        <rFont val="Calibri"/>
        <family val="2"/>
        <scheme val="minor"/>
      </rPr>
      <t>(5)</t>
    </r>
  </si>
  <si>
    <t xml:space="preserve">(6) Firma y Sello       </t>
  </si>
  <si>
    <t>Código 
(2)</t>
  </si>
  <si>
    <t xml:space="preserve">      IMPUESTOS, DERECHOS Y TASAS</t>
  </si>
  <si>
    <t xml:space="preserve">      ALQ. TIERRAS Y TERRENOS</t>
  </si>
  <si>
    <t xml:space="preserve">      IMPUESTOS INDIRECTOS</t>
  </si>
  <si>
    <t xml:space="preserve">      IMPUESTOS DIRECTOS</t>
  </si>
  <si>
    <t>Denominación 
Unidad de Medida</t>
  </si>
  <si>
    <r>
      <rPr>
        <b/>
        <sz val="10"/>
        <rFont val="Calibri"/>
        <family val="2"/>
        <scheme val="minor"/>
      </rPr>
      <t xml:space="preserve">(2) </t>
    </r>
    <r>
      <rPr>
        <sz val="10"/>
        <rFont val="Calibri"/>
        <family val="2"/>
        <scheme val="minor"/>
      </rPr>
      <t>La descripción de la política presupuestaria debe abordar los siguientes aspectos:</t>
    </r>
  </si>
  <si>
    <t>(2) Información General:</t>
  </si>
  <si>
    <t>(2) Descripción:</t>
  </si>
  <si>
    <t xml:space="preserve">(4) Presupuesto Físico </t>
  </si>
  <si>
    <t xml:space="preserve"> (5) Indicadores de Gestión:</t>
  </si>
  <si>
    <t xml:space="preserve">(2) BRECHA QUE REDUCE </t>
  </si>
  <si>
    <t xml:space="preserve">(3) AUTONOMÍA </t>
  </si>
  <si>
    <t>(11) Firma y Sello</t>
  </si>
  <si>
    <t>(7) Firma y Sello</t>
  </si>
  <si>
    <t>(5) Firma y Sello</t>
  </si>
  <si>
    <t xml:space="preserve"> (6) Firma y Sello</t>
  </si>
  <si>
    <t xml:space="preserve"> (10) Firma y Sello</t>
  </si>
  <si>
    <t>(9) Firma y Sello</t>
  </si>
  <si>
    <t xml:space="preserve">      PROD AL, AG Y FORESTALES</t>
  </si>
  <si>
    <t xml:space="preserve">      PROD PAPEL, CARTÓN E IMPRESOS</t>
  </si>
  <si>
    <t xml:space="preserve">      PROD QUÍMICOS, COMBUSTIBLES Y LUBRICANTES</t>
  </si>
  <si>
    <t xml:space="preserve">      SERVICIOS BÁSICOS</t>
  </si>
  <si>
    <t xml:space="preserve">      MANTENIMIENTO, REPARACIÓN Y LIMPIEZA</t>
  </si>
  <si>
    <t xml:space="preserve">      SERV. TÉCNICOS Y PROFESIONALES</t>
  </si>
  <si>
    <t xml:space="preserve">      SERV. COMERCIALES Y FINANCIEROS</t>
  </si>
  <si>
    <t xml:space="preserve">      DER. BIENES INTANGIBLES</t>
  </si>
  <si>
    <t>BU EDIFICIOS E INSTALACIONES</t>
  </si>
  <si>
    <t>BU OTROS BS PREEXISTENTES</t>
  </si>
  <si>
    <t>EQ TRANSP.TRACCIÓN ELEV</t>
  </si>
  <si>
    <t>MAQUINARIA Y EQUIPO DE PRODUCCION</t>
  </si>
  <si>
    <t>BU EQUIPO SANITARIO Y LABORATORIO</t>
  </si>
  <si>
    <t>BU EQUIPOS COMUNICACIÓN Y SEÑALAMIENO</t>
  </si>
  <si>
    <t>EQUIPOS OFICINA Y MUEBLES</t>
  </si>
  <si>
    <t>HERRAMIENTAS Y REPUESTOS MAYORES</t>
  </si>
  <si>
    <t>BU OTROS ACTIVOS INTANGIBLES</t>
  </si>
  <si>
    <t>BU LIBROS, REVISTA Y OTROS</t>
  </si>
  <si>
    <t>BU EQUIPOS EDUCACIONAL Y RECREATIVO</t>
  </si>
  <si>
    <t>(12) Firma y Sello</t>
  </si>
  <si>
    <t>(8)  Firma y Sello</t>
  </si>
  <si>
    <t>(11) DESCRIPCIÓN METODOLÓGICA</t>
  </si>
  <si>
    <t>(4) Firma y Sello</t>
  </si>
  <si>
    <t xml:space="preserve">       -  Construcciones (Anexo 4.2)</t>
  </si>
  <si>
    <t>FORMULARIO 4.1 ANEXO</t>
  </si>
  <si>
    <t>FECHA:</t>
  </si>
  <si>
    <t>FORMULARIO B.1</t>
  </si>
  <si>
    <t>FORMULARIO B.2</t>
  </si>
  <si>
    <t>FORMULARIO B.3</t>
  </si>
  <si>
    <t>ANEXO PROGRAMA ANUAL DE COMPRAS DE BIENES DE USO</t>
  </si>
  <si>
    <t>POLÍTICAS CON PERSPECTIVAS DE GÉNERO DE LA JURISDICCIÓN O ENTIDAD</t>
  </si>
  <si>
    <t>OBSERVACIONES</t>
  </si>
  <si>
    <t>PROGRAMADO AÑO 2.028</t>
  </si>
  <si>
    <t>Política de financiamiento para el ejercicio presupuestado. Describir en este ítem la forma prevista para financiar los gastos en que incurrirá la Entidad o Jurisdicción.</t>
  </si>
  <si>
    <t>Jurisdicción / Entidad / Curso de Acción:</t>
  </si>
  <si>
    <t xml:space="preserve">FECHA:     </t>
  </si>
  <si>
    <t xml:space="preserve">FECHA: </t>
  </si>
  <si>
    <t xml:space="preserve">Jurisdicción / Entidad: </t>
  </si>
  <si>
    <t xml:space="preserve">Curso de Acción (o categoría equivalente): </t>
  </si>
  <si>
    <t xml:space="preserve">Curso de Acción (o categoría equivalente):  </t>
  </si>
  <si>
    <t>CUENTA
OBJETO</t>
  </si>
  <si>
    <t>CUENTA 
OBJETO</t>
  </si>
  <si>
    <t xml:space="preserve">CUENTA 
OBJETO
</t>
  </si>
  <si>
    <t>TOTAL BIENES DE USO (NO INCLUYE CONSTRUCCIONES)</t>
  </si>
  <si>
    <t xml:space="preserve">Curso de Acción (o categoría equivalente):   </t>
  </si>
  <si>
    <t>LOCALIDAD</t>
  </si>
  <si>
    <t>DETALLE DE BENEFICIARIOS</t>
  </si>
  <si>
    <t xml:space="preserve">TRANSFERENCIAS CORRIENTES Y DE CAPITAL </t>
  </si>
  <si>
    <t>INCISO 
CLASIFICADOR
PRESUPUESTARIO</t>
  </si>
  <si>
    <t>RESUMEN DEL PRESUPUESTO</t>
  </si>
  <si>
    <t xml:space="preserve">OBSERVACIONES: </t>
  </si>
  <si>
    <t xml:space="preserve">       -  Otros Bienes de Uso (F.4)</t>
  </si>
  <si>
    <t xml:space="preserve">FECHA:   </t>
  </si>
  <si>
    <t xml:space="preserve">FECHA:  </t>
  </si>
  <si>
    <t>Control F10</t>
  </si>
  <si>
    <t>TOTAL
(7)</t>
  </si>
  <si>
    <t xml:space="preserve">CONCEPTO
(4) </t>
  </si>
  <si>
    <t>MENSUAL
(6)</t>
  </si>
  <si>
    <t>CONCEPTO
(4)</t>
  </si>
  <si>
    <t>Identificación del Gasto (Manual de Clasificaciones Presupuestarias para el Sector Público Provincial  - Dcto. 4.689/97)</t>
  </si>
  <si>
    <t>Identificación del 
Gasto</t>
  </si>
  <si>
    <t>412100 - Bebidas y productos alimenticios, manufacturados o no, incluidos los animales vivos para consumo y para experimentación, aceites y grasas animales y vegetales; forrajes y otros alimentos para animales, productos agrícolas, ganaderos y de silvicultura, caza y pesca. Incluye el pago de gastos de comida, almuerzos o cenas de trabajo y el reintegro de erogaciones en concepto de racionamiento o sobreración, liquidado de acuerdo con las normas vigentes.</t>
  </si>
  <si>
    <t>412200 - Fibras y tejidos (animales, vegetales, sintéticos o artificiales) y confecciones de diversa índole.</t>
  </si>
  <si>
    <t>412300 - Pulpa de madera, papel y cartón, envases y cajas de papel y cartón, productos de papel y cartón para oficinas, libros, revistas y periódicos, material de enseñanza, productos de papel y cartón para computación, imprenta y reproducción y otros productos de pulpa, papel y cartón.</t>
  </si>
  <si>
    <t>412400 - Cueros crudos y cueros en sus distintos tipos, elaborados o semielaborados, hules y similares y caucho en sus distintas elaboraciones.</t>
  </si>
  <si>
    <t>412500 - Drogas, abonos, fertilizantes, plaguicidas y demás productos químicos y medicinales y productos de ramas industriales conexas (pinturas, barnices, fósforos, etc.). Combustibles en general (excepto petróleo crudo y gas natural) y aceites y grasas lubricantes.</t>
  </si>
  <si>
    <t>412600 - Artículos de cerámica, de vidrio, de loza y porcelana y de cemento; cal, yeso y asbesto y demás productos elaborados con minerales no metálicos.</t>
  </si>
  <si>
    <t>412700 - Productos metálicos sin elaborar y semielaborados y sus manufacturas.</t>
  </si>
  <si>
    <t>412800 - Minerales sólidos, minerales metalífero, petróleo crudo y gas natural, piedras y arena.</t>
  </si>
  <si>
    <t>412900 - Otros bienes de consumo utilizados en oficinas, establecimiento de enseñanza, cocina y comedores, establecimientos hospitalarios y laboratorios, como así también materiales eléctricos y de limpieza no incluidos en otras partidas.</t>
  </si>
  <si>
    <t>413200</t>
  </si>
  <si>
    <t>413100</t>
  </si>
  <si>
    <t>413300</t>
  </si>
  <si>
    <t>413400</t>
  </si>
  <si>
    <t>413500</t>
  </si>
  <si>
    <t>413600</t>
  </si>
  <si>
    <t>413700</t>
  </si>
  <si>
    <t>413800</t>
  </si>
  <si>
    <t>413900</t>
  </si>
  <si>
    <t>414100</t>
  </si>
  <si>
    <t>414200</t>
  </si>
  <si>
    <t>414300</t>
  </si>
  <si>
    <t>414400</t>
  </si>
  <si>
    <t>414100 - Arrendamiento de tierras y terrenos</t>
  </si>
  <si>
    <t>414200 - Derechos de bienes intangibles</t>
  </si>
  <si>
    <t>414300 - Impuestos Indirectos</t>
  </si>
  <si>
    <t>414400 - Impuestos Directos</t>
  </si>
  <si>
    <t xml:space="preserve">413100 - Servicios de provisión de electricidad, gas, agua (incluida la evacuación del afluente cloacal) y de comunicaciones. </t>
  </si>
  <si>
    <t>413200 - Arrendamiento de toda clase de bienes inmuebles, muebles y semovientes. Incluye asimismo el pago de derechos sobre bienes intangibles.</t>
  </si>
  <si>
    <t>413300 - Servicios prestados para funcionamiento dentro del régimen de contratos de suministros para limpieza, desinfección, conservación y reparación, tales como: pintura, refacciones y mantenimiento.</t>
  </si>
  <si>
    <t>413400 - Honorarios legales o convencionales a peritos profesionales universitarios, especialistas y técnicos, sin relación de dependencia y los servicios de consultoría y asesoría prestados por terceros relacionados con estudios, investigaciones, análisis, auditorias, sistemas computarizados, etc.</t>
  </si>
  <si>
    <t>413500 - Servicios de transporte (terrestre, fluvial, marítimo o aéreo) de bienes muebles y semovientes; servicios de peaje, servicios portuarios, de estibaje y almacenamiento. Erogaciones originadas en las ediciones y publicaciones que se realicen y en los servicios de impresión y reproducción. Primas y gastos de seguros y comisiones a bancos u otras entidades oficiales o privadas.</t>
  </si>
  <si>
    <t>413600 - Gastos en concepto de publicidad y propaganda por medio de radiodifusoras, televisión, cines, teatros, periódicos, revistas, folletos, carteles, etc. Incluye los contratos con las agencias publicitarias y productoras cinematográficas y televisivas.</t>
  </si>
  <si>
    <t>413700 - Asignaciones que se otorgan al personal con motivo de la prestación de servicio fuera de lugar habitual de trabajo, conforme a las normas y reglamentos vigentes incluyendo los gastos de pasajes pagados a los agentes y/o empresas prestadoras del servicio.</t>
  </si>
  <si>
    <t>413800 - Impuestos, derechos, tasas, regalías, multas, recargos y fallos judiciales en los casos no incluidos en otras partidas del presente clasificador.</t>
  </si>
  <si>
    <t>413900 - Gastos en servicios no personales no especificados en las partidas anteriores, tales como servicio de ceremonial (recepciones, cortesía, homenajes, agasajos y similares), gastos reservados y servicios varios.</t>
  </si>
  <si>
    <t>123112 - Edificios en general, incluido el terreno en que se asientan, fábricas, represas, puentes, muelles, canalizaciones, redes de servicio público o privado y otros bienes de capital adheridos al terreno incluido este y los derechos de servidumbre</t>
  </si>
  <si>
    <t>123113 - Otros bienes de capital preexistentes no incluidos en algunas de las partidas parciales precedentes.</t>
  </si>
  <si>
    <t>123192 - Otros no incluidos en la partida parcial anterior</t>
  </si>
  <si>
    <t>123111 - Predios urbanos baldíos, campos con o sin mejoras.</t>
  </si>
  <si>
    <t xml:space="preserve">123141 - Maquinaria y equipo utilizados primordialmente en la industria de la construcción, en la producción agropecuaria, en las industrias manufactureras, en la producción de servicios (energía, gas, agua potable, etc.). </t>
  </si>
  <si>
    <t xml:space="preserve">123142 - Equipos de transporte por vía terrestre, fluvial, marítima, lacustre y aérea. Incluye asimismo equipos de tracción y elevación como: tractores, autoguías, montacargas, motoniveladores, elevadores, ascensores, trailers, etc. </t>
  </si>
  <si>
    <t>123143 - Equipos médicos, odontológicos, sanitarios y de investigación: comprende entre otros mesas de operación, bombas de cobalto, aparatos de rayos X, tomógrafos, instrumental medico quirúrgico, microscopios, autoclaves, refrigeradores especiales, esterilizadores, balanzas de precisión, etc.</t>
  </si>
  <si>
    <t>123144 - Plantas transmisoras, receptoras de radio, equipo de televisión, aparatos telegráficos, teletipos, torres de transmisión, equipos utilizados en aeronavegación y marítimo, centrales y aparatos telefónicos y demás equipos de comunicación. Equipos de señalización: de rutas, de calles, boyas, balizas, etc.</t>
  </si>
  <si>
    <t>123145 - Aparatos audiovisuales (proyectores, micrófonos, grabadores, televisores, etc.), muebles especializados para uso escolar (pupitres, pizarrones, etc.), equipos recreativos y deportivos (aparatos para parques infantiles, equipo para prácticas deportivas y gimnasia, mesas especiales de juegos en los casinos, billares, instrumentos musicales y otros elementos recreativos y deportivos. Otros equipos destinados a la educación y recreación.</t>
  </si>
  <si>
    <t>123146 - Unidades centrales de procesamiento, pantallas, impresoras, computadoras, unidades de cinta, unidades de disco, etc.</t>
  </si>
  <si>
    <t>123147 - Mobiliario de distinta índole para oficinas y equipamiento tales como: estantes, escritorios, ficheros, percheros, mesas, máquinas de escribir, de sumar, de calcular, de contabilidad, de reproducción de copias, de aire acondicionado, refrigeradores, mesas para dibujo, cocinas, etc.</t>
  </si>
  <si>
    <t>123148 - Repuestos mayores que tienden a aumentar substancialmente el valor del equipo o a prolongar su vida útil, tales como: motores, carrocerías, chasis, etc., y máquinas y herramientas para tornear, perforar, fresar, cepillar, taladrar, rectificar, estampar, prensar, clavar, engrapar y encolar. Máquinas eléctricas y de gas para soldadura autógena, dura y blanda. Herramientas con motor y de funcionamiento con aire comprimido. Partes y accesorios de las herramientas enunciadas.</t>
  </si>
  <si>
    <t>123149 - Otro tipo de maquinaria y equipo no incluido en las partidas parciales anteriores.</t>
  </si>
  <si>
    <t>123151 - Equipamiento destinado al mantenimiento del orden público.</t>
  </si>
  <si>
    <t>123161 - Adquisición de libros, revistas, mapas, películas cinematográficas impresas, discos fonoeléctricos y otros elementos destinados a la formación de colecciones.</t>
  </si>
  <si>
    <t xml:space="preserve">123171 - Colecciones artísticas y ornamentales, tales como: pinturas, estatuas, tallas, antigüedades, etc. </t>
  </si>
  <si>
    <t>123181 - Ganado de diferentes especies y todo tipo de animales adquiridos con fines de reproducción, trabajo u ornamento.</t>
  </si>
  <si>
    <t>123191 - Gastos por programas, rutinas y su documentación completa asociada, los cuales pueden ser implementados en un sistema computacional.</t>
  </si>
  <si>
    <t>IMPACTO DE GÉNERO</t>
  </si>
  <si>
    <t>Tiempos y Cuidados</t>
  </si>
  <si>
    <t xml:space="preserve">    Económica</t>
  </si>
  <si>
    <t>Laboral</t>
  </si>
  <si>
    <t xml:space="preserve">    Física</t>
  </si>
  <si>
    <t>Ingresos</t>
  </si>
  <si>
    <t xml:space="preserve">    Tóma de Decisiones</t>
  </si>
  <si>
    <t>Acceso a la Salud</t>
  </si>
  <si>
    <t xml:space="preserve">    Transversal</t>
  </si>
  <si>
    <t>Erradicar la violencia de Género</t>
  </si>
  <si>
    <t xml:space="preserve">(4) TIPO DE GASTO Y PONDERACIÓN  </t>
  </si>
  <si>
    <t>Gasto específico para reducir brechas de género (100%)</t>
  </si>
  <si>
    <t xml:space="preserve">Gasto con impacto ponderable </t>
  </si>
  <si>
    <t xml:space="preserve"> %</t>
  </si>
  <si>
    <t xml:space="preserve">  Criterio utilizado para la ponderación:</t>
  </si>
  <si>
    <t xml:space="preserve">  Económico</t>
  </si>
  <si>
    <t xml:space="preserve">  Poblacional</t>
  </si>
  <si>
    <t xml:space="preserve">  Producto</t>
  </si>
  <si>
    <t xml:space="preserve">Gasto con impacto no ponderable </t>
  </si>
  <si>
    <t>(5) METAS E INDICADORES</t>
  </si>
  <si>
    <t>Denominación</t>
  </si>
  <si>
    <t>Unidad de Medida</t>
  </si>
  <si>
    <t>Cantidad</t>
  </si>
  <si>
    <t>Indicadores de Gestión:</t>
  </si>
  <si>
    <t>(6) INFORMACIÓN ADICIONAL</t>
  </si>
  <si>
    <t>% Var. Solic./Proy.</t>
  </si>
  <si>
    <t>PRESUPUESTO 2.027</t>
  </si>
  <si>
    <t>Causas que obstaculizan el cumplimiento de los objetivos de política en el actual Ejercicio 2.026.</t>
  </si>
  <si>
    <t>Principales objetivos propuestos para el ejercicio 2.027. Los mismos deberán estar sustentados en las disposiciones legales pertinentes y en las políticas o programas aprobados por el Gobierno.</t>
  </si>
  <si>
    <t>Ejecutado Ejercicio 2.025</t>
  </si>
  <si>
    <t>Proyectado Ejercicio 2.026</t>
  </si>
  <si>
    <t>Programado 2.027</t>
  </si>
  <si>
    <t>SOLICITADO CON BASE GASTOS 2.026
 (2)</t>
  </si>
  <si>
    <t>SOLICITADO NUEVOS GASTOS 2.027
(3)</t>
  </si>
  <si>
    <t>SOLICITADO CON BASE GASTOS 2.026
(2)</t>
  </si>
  <si>
    <t>SOLICITADO CON BASE GASTOS 2.026 
(2)</t>
  </si>
  <si>
    <t>AÑO 2025 Y ANTERIORES</t>
  </si>
  <si>
    <t>PROYECCIÓN AÑO 2026</t>
  </si>
  <si>
    <t>PRESUPUESTO AÑO 2027</t>
  </si>
  <si>
    <t>COSTO TOTAL 
(PRECIOS 2027)</t>
  </si>
  <si>
    <t>SOLICITADO CON BASE GASTOS 2.026                                 
(5)</t>
  </si>
  <si>
    <t>SOLICITADO NUEVOS GASTOS 2.027 
(6)</t>
  </si>
  <si>
    <t>COSTO TOTAL PREVISTO  2.027
(9)</t>
  </si>
  <si>
    <t>CRÉDITO 
VIGENTE
EJERCICIO 2026
(2)</t>
  </si>
  <si>
    <t>EJECUCIÓN 
ACUMULADA
31.08.2026
(3)</t>
  </si>
  <si>
    <t>PROYECCIÓN
ANUAL
EJERCICIO 2026
(4)</t>
  </si>
  <si>
    <t>DIFERENCIA
SOLICITADO 2027 - 
PROYECCIÓN ANUAL 2026
(6)</t>
  </si>
  <si>
    <t>EJECUTADO AÑO 2.025</t>
  </si>
  <si>
    <t>TOTAL ESTIMADO A PERCIBIR AÑO 2.026</t>
  </si>
  <si>
    <t>(8) PROGRAMADO AÑO 2.027</t>
  </si>
  <si>
    <t>PROGRAMADO AÑO 2.029</t>
  </si>
  <si>
    <t>PROGRAMACIÓN PRESUPUESTARIA MENSUAL EGRESOS - AÑO 2.027</t>
  </si>
  <si>
    <t>31.12.2027</t>
  </si>
  <si>
    <t>FORMULARIO 1</t>
  </si>
  <si>
    <t xml:space="preserve">CARGOS DE PLANTA                                  </t>
  </si>
  <si>
    <t>Total</t>
  </si>
  <si>
    <t>Docente</t>
  </si>
  <si>
    <t>Salud</t>
  </si>
  <si>
    <t>Seguridad</t>
  </si>
  <si>
    <t>Justicia</t>
  </si>
  <si>
    <t>Vial</t>
  </si>
  <si>
    <t>General</t>
  </si>
  <si>
    <t>Legislativo</t>
  </si>
  <si>
    <t>Autoridades superiores</t>
  </si>
  <si>
    <t>Resto</t>
  </si>
  <si>
    <t>Cubiertos con liquidación de haberes</t>
  </si>
  <si>
    <t>Cubiertos          sin liquidación de haberes</t>
  </si>
  <si>
    <t>Suplencias</t>
  </si>
  <si>
    <t>Planta permanente</t>
  </si>
  <si>
    <t xml:space="preserve">      Administración central</t>
  </si>
  <si>
    <t xml:space="preserve">      Organismos descentralizados</t>
  </si>
  <si>
    <t xml:space="preserve">      Fondos fiduciarios y cuentas especiales</t>
  </si>
  <si>
    <t xml:space="preserve">      Instituciones de la seguridad social</t>
  </si>
  <si>
    <t xml:space="preserve">      Obras sociales estatales</t>
  </si>
  <si>
    <t xml:space="preserve">      Empresas y sociedades del Estado</t>
  </si>
  <si>
    <t xml:space="preserve">      Otros entes</t>
  </si>
  <si>
    <t>Planta transitoria</t>
  </si>
  <si>
    <t>Contratos especiales</t>
  </si>
  <si>
    <r>
      <t xml:space="preserve">HORAS CÁTEDRA DE PLANTA         </t>
    </r>
    <r>
      <rPr>
        <sz val="11"/>
        <rFont val="Arial"/>
        <family val="2"/>
      </rPr>
      <t xml:space="preserve">     </t>
    </r>
    <r>
      <rPr>
        <b/>
        <sz val="11"/>
        <rFont val="Arial"/>
        <family val="2"/>
      </rPr>
      <t xml:space="preserve">                                               </t>
    </r>
  </si>
  <si>
    <t>Cubiertas con liquidación de haberes</t>
  </si>
  <si>
    <t>Cubiertas sin liquidación de haberes</t>
  </si>
  <si>
    <t>HORAS GUARDIA</t>
  </si>
  <si>
    <t>RESIDENCIAS MÉDICAS</t>
  </si>
  <si>
    <t>CONTRATADOS</t>
  </si>
  <si>
    <t>PRÁCTICAS FORMATIVAS RENTADAS / PASANTÍAS</t>
  </si>
  <si>
    <r>
      <t xml:space="preserve">ANEXO: </t>
    </r>
    <r>
      <rPr>
        <sz val="11"/>
        <rFont val="Arial"/>
        <family val="2"/>
      </rPr>
      <t>Residencias médicas, prácticas formativas rentadas y becarios que constituyan un espacio obligatorio de formación.</t>
    </r>
  </si>
  <si>
    <t>Cargos en planta</t>
  </si>
  <si>
    <t>Horas Cátedra en planta</t>
  </si>
  <si>
    <t>Módulos en planta</t>
  </si>
  <si>
    <t>Cargos correspondien-tes a contratados</t>
  </si>
  <si>
    <t>Horas Cátedra correspondien-tes a contratados</t>
  </si>
  <si>
    <t>Módulos correspondien-tes a contratados</t>
  </si>
  <si>
    <r>
      <t xml:space="preserve">ANEXO </t>
    </r>
    <r>
      <rPr>
        <sz val="11"/>
        <rFont val="Arial"/>
        <family val="2"/>
      </rPr>
      <t>(continuación)</t>
    </r>
    <r>
      <rPr>
        <b/>
        <sz val="11"/>
        <rFont val="Arial"/>
        <family val="2"/>
      </rPr>
      <t xml:space="preserve">: </t>
    </r>
    <r>
      <rPr>
        <sz val="11"/>
        <rFont val="Arial"/>
        <family val="2"/>
      </rPr>
      <t>Residencias médicas, prácticas formativas rentadas y becarios que constituyan un espacio obligatorio de formación.</t>
    </r>
  </si>
  <si>
    <t>Legislativa</t>
  </si>
  <si>
    <r>
      <t xml:space="preserve">ANEXO: </t>
    </r>
    <r>
      <rPr>
        <sz val="11"/>
        <rFont val="Arial"/>
        <family val="2"/>
      </rPr>
      <t xml:space="preserve">Proyectos financiados por el Gobierno Nacional (en los Gobiernos Provinciales y en el Gobierno de la Ciudad Autónoma de Buenos Aires) y Proyectos financiados por Organismos Multilaterales de Crédito.               </t>
    </r>
  </si>
  <si>
    <r>
      <t xml:space="preserve">ANEXO </t>
    </r>
    <r>
      <rPr>
        <sz val="11"/>
        <rFont val="Arial"/>
        <family val="2"/>
      </rPr>
      <t xml:space="preserve">(continuación) Proyectos financiados por el Gobierno Nacional (en los Gobiernos Provinciales y en el Gobierno de la Ciudad Autónoma de Buenos Aires) y Proyectos financiados por Organismos Multilaterales de Crédito.             </t>
    </r>
  </si>
  <si>
    <t>(1) Excluye residencias médicas, prácticas formativas rentadas y becarios que constituyan un espacio obligatorio de formación.</t>
  </si>
  <si>
    <t xml:space="preserve">      -  Solicitado con Base Gastos 2026</t>
  </si>
  <si>
    <t xml:space="preserve">      -  Solicitado Nuevos Gastos 2027</t>
  </si>
  <si>
    <t xml:space="preserve"> -   Solicitado con Base Gastos 2026</t>
  </si>
  <si>
    <t xml:space="preserve"> -   Solicitado Nuevos Gastos 2027</t>
  </si>
  <si>
    <t>PROYECCIÓN
SETIEMBRE 
(4)</t>
  </si>
  <si>
    <t>PROYECCIÓN
OCTUBRE 
(4)</t>
  </si>
  <si>
    <t>PROYECCIÓN
NOVIEMBRE 
(4)</t>
  </si>
  <si>
    <t>PROYECCIÓN
DICIEMBRE 
(4)</t>
  </si>
  <si>
    <t>SOLICITADO
EJERCICIO 2027 
(5)</t>
  </si>
  <si>
    <t xml:space="preserve">TOTAL </t>
  </si>
  <si>
    <t>1, Gastos en Personal</t>
  </si>
  <si>
    <t xml:space="preserve">   Horas Guardia</t>
  </si>
  <si>
    <t xml:space="preserve">   Gastos en Personal</t>
  </si>
  <si>
    <t>Fuente de Financiamiento:</t>
  </si>
  <si>
    <t>Gastos en Personal</t>
  </si>
  <si>
    <t xml:space="preserve">      -  Incorporaciones</t>
  </si>
  <si>
    <t xml:space="preserve">      -  Planta Ocupada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</si>
</sst>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_ ;\-#,##0.00\ "/>
    <numFmt numFmtId="165" formatCode="mmmmm\-yy"/>
    <numFmt numFmtId="166" formatCode="#,##0_ ;\-#,##0\ "/>
  </numFmts>
  <fonts count="36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MS Sans Serif"/>
      <family val="2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8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b/>
      <sz val="14"/>
      <name val="Calibri"/>
      <family val="2"/>
      <scheme val="minor"/>
    </font>
    <font>
      <sz val="14"/>
      <name val="Arial"/>
      <family val="2"/>
    </font>
    <font>
      <sz val="14"/>
      <name val="Calibri"/>
      <family val="2"/>
      <scheme val="minor"/>
    </font>
    <font>
      <sz val="8"/>
      <name val="Arial"/>
      <family val="2"/>
    </font>
    <font>
      <i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9"/>
      <name val="Arial"/>
      <family val="2"/>
    </font>
    <font>
      <b/>
      <sz val="16"/>
      <name val="Calibri"/>
      <family val="2"/>
      <scheme val="minor"/>
    </font>
    <font>
      <sz val="9"/>
      <color theme="8" tint="-0.499984740745262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</font>
    <font>
      <b/>
      <sz val="11"/>
      <color rgb="FFFF0000"/>
      <name val="Calibri"/>
      <family val="2"/>
      <scheme val="minor"/>
    </font>
    <font>
      <sz val="12"/>
      <color theme="1"/>
      <name val="Arial"/>
      <family val="2"/>
    </font>
    <font>
      <b/>
      <sz val="8"/>
      <name val="Arial"/>
      <family val="2"/>
    </font>
    <font>
      <b/>
      <u/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5">
    <xf numFmtId="0" fontId="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0" fillId="0" borderId="0"/>
    <xf numFmtId="0" fontId="10" fillId="0" borderId="0"/>
    <xf numFmtId="0" fontId="3" fillId="0" borderId="0"/>
    <xf numFmtId="0" fontId="10" fillId="0" borderId="0"/>
    <xf numFmtId="9" fontId="3" fillId="0" borderId="0" applyFont="0" applyFill="0" applyBorder="0" applyAlignment="0" applyProtection="0"/>
    <xf numFmtId="0" fontId="33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1033">
    <xf numFmtId="0" fontId="0" fillId="0" borderId="0" xfId="0"/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4" fillId="2" borderId="12" xfId="0" quotePrefix="1" applyFont="1" applyFill="1" applyBorder="1" applyAlignment="1">
      <alignment horizontal="center" vertical="center"/>
    </xf>
    <xf numFmtId="0" fontId="5" fillId="0" borderId="0" xfId="0" applyFont="1"/>
    <xf numFmtId="0" fontId="9" fillId="0" borderId="0" xfId="3" applyFont="1" applyAlignment="1">
      <alignment vertical="center"/>
    </xf>
    <xf numFmtId="0" fontId="9" fillId="0" borderId="0" xfId="3" applyFont="1" applyAlignment="1" applyProtection="1">
      <alignment vertical="center"/>
      <protection locked="0"/>
    </xf>
    <xf numFmtId="0" fontId="9" fillId="0" borderId="0" xfId="3" applyFont="1" applyAlignment="1" applyProtection="1">
      <alignment horizontal="center" vertical="center"/>
      <protection locked="0"/>
    </xf>
    <xf numFmtId="0" fontId="4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vertical="top"/>
    </xf>
    <xf numFmtId="0" fontId="11" fillId="0" borderId="0" xfId="0" applyFont="1"/>
    <xf numFmtId="49" fontId="11" fillId="0" borderId="0" xfId="0" applyNumberFormat="1" applyFont="1"/>
    <xf numFmtId="0" fontId="9" fillId="0" borderId="0" xfId="0" applyFont="1"/>
    <xf numFmtId="0" fontId="12" fillId="0" borderId="0" xfId="0" applyFont="1"/>
    <xf numFmtId="0" fontId="9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1" fillId="0" borderId="0" xfId="0" applyFont="1" applyAlignment="1">
      <alignment horizontal="left" vertical="center" indent="1"/>
    </xf>
    <xf numFmtId="0" fontId="13" fillId="0" borderId="0" xfId="0" applyFont="1" applyAlignment="1">
      <alignment horizontal="left" vertical="center" indent="1"/>
    </xf>
    <xf numFmtId="0" fontId="11" fillId="0" borderId="0" xfId="0" applyFont="1" applyAlignment="1">
      <alignment horizontal="left" indent="1"/>
    </xf>
    <xf numFmtId="49" fontId="9" fillId="0" borderId="0" xfId="0" quotePrefix="1" applyNumberFormat="1" applyFont="1"/>
    <xf numFmtId="0" fontId="9" fillId="0" borderId="0" xfId="0" quotePrefix="1" applyFont="1" applyAlignment="1">
      <alignment vertical="center"/>
    </xf>
    <xf numFmtId="49" fontId="5" fillId="0" borderId="0" xfId="0" applyNumberFormat="1" applyFont="1"/>
    <xf numFmtId="0" fontId="14" fillId="0" borderId="0" xfId="0" applyFont="1" applyAlignment="1">
      <alignment horizontal="left" vertical="center"/>
    </xf>
    <xf numFmtId="0" fontId="14" fillId="0" borderId="0" xfId="0" applyFont="1"/>
    <xf numFmtId="0" fontId="15" fillId="0" borderId="0" xfId="0" applyFont="1" applyAlignment="1">
      <alignment horizontal="left" vertical="center"/>
    </xf>
    <xf numFmtId="0" fontId="15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6" fillId="0" borderId="0" xfId="0" applyFont="1"/>
    <xf numFmtId="0" fontId="5" fillId="0" borderId="16" xfId="0" applyFont="1" applyBorder="1"/>
    <xf numFmtId="0" fontId="5" fillId="0" borderId="16" xfId="0" quotePrefix="1" applyFont="1" applyBorder="1" applyAlignment="1">
      <alignment vertical="center"/>
    </xf>
    <xf numFmtId="0" fontId="5" fillId="0" borderId="19" xfId="0" applyFont="1" applyBorder="1"/>
    <xf numFmtId="0" fontId="5" fillId="0" borderId="19" xfId="0" quotePrefix="1" applyFont="1" applyBorder="1" applyAlignment="1">
      <alignment vertical="center"/>
    </xf>
    <xf numFmtId="0" fontId="5" fillId="0" borderId="22" xfId="0" applyFont="1" applyBorder="1"/>
    <xf numFmtId="0" fontId="5" fillId="0" borderId="22" xfId="0" quotePrefix="1" applyFont="1" applyBorder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9" fillId="0" borderId="0" xfId="0" quotePrefix="1" applyFont="1"/>
    <xf numFmtId="3" fontId="9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3" fontId="11" fillId="0" borderId="0" xfId="0" applyNumberFormat="1" applyFont="1" applyAlignment="1">
      <alignment vertical="center"/>
    </xf>
    <xf numFmtId="3" fontId="11" fillId="0" borderId="21" xfId="2" applyNumberFormat="1" applyFont="1" applyBorder="1" applyAlignment="1" applyProtection="1">
      <alignment vertical="center"/>
      <protection locked="0"/>
    </xf>
    <xf numFmtId="0" fontId="4" fillId="0" borderId="0" xfId="4" quotePrefix="1" applyFont="1" applyAlignment="1">
      <alignment horizontal="center" vertical="center" wrapText="1"/>
    </xf>
    <xf numFmtId="0" fontId="4" fillId="0" borderId="0" xfId="4" applyFont="1" applyAlignment="1">
      <alignment horizontal="center" vertical="center" wrapText="1"/>
    </xf>
    <xf numFmtId="3" fontId="4" fillId="0" borderId="0" xfId="4" applyNumberFormat="1" applyFont="1" applyAlignment="1">
      <alignment horizontal="center" vertical="center" wrapText="1"/>
    </xf>
    <xf numFmtId="0" fontId="3" fillId="0" borderId="0" xfId="4" applyFont="1" applyAlignment="1">
      <alignment vertical="center"/>
    </xf>
    <xf numFmtId="0" fontId="5" fillId="0" borderId="0" xfId="4" quotePrefix="1" applyFont="1" applyAlignment="1">
      <alignment horizontal="center" vertical="center"/>
    </xf>
    <xf numFmtId="0" fontId="5" fillId="0" borderId="0" xfId="4" applyFont="1" applyAlignment="1">
      <alignment horizontal="center" vertical="center"/>
    </xf>
    <xf numFmtId="3" fontId="5" fillId="0" borderId="0" xfId="4" applyNumberFormat="1" applyFont="1" applyAlignment="1">
      <alignment horizontal="center" vertical="center"/>
    </xf>
    <xf numFmtId="0" fontId="22" fillId="0" borderId="0" xfId="4" applyFont="1" applyAlignment="1">
      <alignment vertical="center"/>
    </xf>
    <xf numFmtId="0" fontId="16" fillId="0" borderId="0" xfId="4" applyFont="1" applyAlignment="1">
      <alignment vertical="center"/>
    </xf>
    <xf numFmtId="0" fontId="20" fillId="0" borderId="0" xfId="4" applyFont="1" applyAlignment="1">
      <alignment vertical="center"/>
    </xf>
    <xf numFmtId="3" fontId="3" fillId="0" borderId="0" xfId="4" applyNumberFormat="1" applyFont="1" applyAlignment="1">
      <alignment vertical="center"/>
    </xf>
    <xf numFmtId="0" fontId="4" fillId="0" borderId="0" xfId="3" applyFont="1"/>
    <xf numFmtId="0" fontId="14" fillId="0" borderId="0" xfId="0" applyFont="1" applyAlignment="1">
      <alignment horizontal="left"/>
    </xf>
    <xf numFmtId="0" fontId="5" fillId="0" borderId="0" xfId="3" applyFont="1"/>
    <xf numFmtId="0" fontId="5" fillId="0" borderId="0" xfId="3" applyFont="1" applyAlignment="1">
      <alignment vertical="center"/>
    </xf>
    <xf numFmtId="3" fontId="5" fillId="0" borderId="28" xfId="3" applyNumberFormat="1" applyFont="1" applyBorder="1" applyAlignment="1" applyProtection="1">
      <alignment vertical="center" wrapText="1"/>
      <protection locked="0"/>
    </xf>
    <xf numFmtId="3" fontId="5" fillId="0" borderId="19" xfId="3" applyNumberFormat="1" applyFont="1" applyBorder="1" applyAlignment="1" applyProtection="1">
      <alignment vertical="center" wrapText="1"/>
      <protection locked="0"/>
    </xf>
    <xf numFmtId="3" fontId="5" fillId="0" borderId="22" xfId="3" applyNumberFormat="1" applyFont="1" applyBorder="1" applyAlignment="1" applyProtection="1">
      <alignment vertical="center" wrapText="1"/>
      <protection locked="0"/>
    </xf>
    <xf numFmtId="0" fontId="4" fillId="0" borderId="0" xfId="3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5" fillId="0" borderId="0" xfId="3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9" fillId="0" borderId="0" xfId="3" applyFont="1"/>
    <xf numFmtId="0" fontId="9" fillId="0" borderId="0" xfId="3" quotePrefix="1" applyFont="1" applyAlignment="1">
      <alignment horizontal="left"/>
    </xf>
    <xf numFmtId="0" fontId="9" fillId="0" borderId="0" xfId="3" applyFont="1" applyAlignment="1">
      <alignment horizontal="centerContinuous"/>
    </xf>
    <xf numFmtId="0" fontId="11" fillId="0" borderId="0" xfId="3" applyFont="1"/>
    <xf numFmtId="0" fontId="11" fillId="0" borderId="0" xfId="3" applyFont="1" applyAlignment="1">
      <alignment horizontal="center"/>
    </xf>
    <xf numFmtId="3" fontId="11" fillId="0" borderId="28" xfId="3" applyNumberFormat="1" applyFont="1" applyBorder="1" applyProtection="1">
      <protection locked="0"/>
    </xf>
    <xf numFmtId="0" fontId="3" fillId="0" borderId="0" xfId="6" applyFont="1"/>
    <xf numFmtId="0" fontId="3" fillId="0" borderId="0" xfId="6" applyFont="1" applyAlignment="1">
      <alignment vertical="center"/>
    </xf>
    <xf numFmtId="0" fontId="9" fillId="0" borderId="0" xfId="6" applyFont="1"/>
    <xf numFmtId="0" fontId="16" fillId="0" borderId="0" xfId="6" applyFont="1"/>
    <xf numFmtId="0" fontId="4" fillId="0" borderId="0" xfId="6" applyFont="1"/>
    <xf numFmtId="0" fontId="4" fillId="0" borderId="0" xfId="6" applyFont="1" applyAlignment="1">
      <alignment horizontal="center" vertical="center" wrapText="1"/>
    </xf>
    <xf numFmtId="0" fontId="14" fillId="0" borderId="0" xfId="6" applyFont="1" applyAlignment="1">
      <alignment horizontal="center" vertical="center"/>
    </xf>
    <xf numFmtId="0" fontId="5" fillId="0" borderId="0" xfId="6" applyFont="1"/>
    <xf numFmtId="1" fontId="5" fillId="0" borderId="19" xfId="0" applyNumberFormat="1" applyFont="1" applyBorder="1" applyAlignment="1" applyProtection="1">
      <alignment vertical="center"/>
      <protection locked="0"/>
    </xf>
    <xf numFmtId="1" fontId="5" fillId="0" borderId="22" xfId="0" applyNumberFormat="1" applyFont="1" applyBorder="1" applyAlignment="1" applyProtection="1">
      <alignment vertical="center"/>
      <protection locked="0"/>
    </xf>
    <xf numFmtId="1" fontId="5" fillId="0" borderId="0" xfId="0" applyNumberFormat="1" applyFont="1"/>
    <xf numFmtId="1" fontId="9" fillId="0" borderId="0" xfId="3" quotePrefix="1" applyNumberFormat="1" applyFont="1" applyAlignment="1">
      <alignment horizontal="left"/>
    </xf>
    <xf numFmtId="4" fontId="9" fillId="0" borderId="0" xfId="3" applyNumberFormat="1" applyFont="1"/>
    <xf numFmtId="1" fontId="9" fillId="0" borderId="0" xfId="3" applyNumberFormat="1" applyFont="1" applyAlignment="1">
      <alignment horizontal="center"/>
    </xf>
    <xf numFmtId="0" fontId="9" fillId="0" borderId="0" xfId="3" applyFont="1" applyAlignment="1">
      <alignment horizontal="center"/>
    </xf>
    <xf numFmtId="4" fontId="9" fillId="0" borderId="0" xfId="3" applyNumberFormat="1" applyFont="1" applyAlignment="1">
      <alignment horizontal="center"/>
    </xf>
    <xf numFmtId="1" fontId="9" fillId="0" borderId="0" xfId="3" applyNumberFormat="1" applyFont="1"/>
    <xf numFmtId="1" fontId="11" fillId="0" borderId="0" xfId="3" applyNumberFormat="1" applyFont="1"/>
    <xf numFmtId="4" fontId="11" fillId="0" borderId="0" xfId="3" applyNumberFormat="1" applyFont="1"/>
    <xf numFmtId="0" fontId="11" fillId="0" borderId="0" xfId="3" quotePrefix="1" applyFont="1" applyAlignment="1">
      <alignment horizontal="center" vertical="center"/>
    </xf>
    <xf numFmtId="0" fontId="11" fillId="0" borderId="0" xfId="3" applyFont="1" applyAlignment="1">
      <alignment vertical="center"/>
    </xf>
    <xf numFmtId="1" fontId="11" fillId="0" borderId="28" xfId="3" applyNumberFormat="1" applyFont="1" applyBorder="1" applyProtection="1">
      <protection locked="0"/>
    </xf>
    <xf numFmtId="0" fontId="11" fillId="0" borderId="28" xfId="3" applyFont="1" applyBorder="1" applyProtection="1">
      <protection locked="0"/>
    </xf>
    <xf numFmtId="1" fontId="11" fillId="0" borderId="19" xfId="3" applyNumberFormat="1" applyFont="1" applyBorder="1" applyProtection="1">
      <protection locked="0"/>
    </xf>
    <xf numFmtId="0" fontId="11" fillId="0" borderId="19" xfId="3" applyFont="1" applyBorder="1" applyProtection="1">
      <protection locked="0"/>
    </xf>
    <xf numFmtId="0" fontId="11" fillId="0" borderId="0" xfId="0" applyFont="1" applyAlignment="1">
      <alignment horizontal="center" vertical="center" wrapText="1"/>
    </xf>
    <xf numFmtId="1" fontId="11" fillId="0" borderId="27" xfId="3" applyNumberFormat="1" applyFont="1" applyBorder="1" applyProtection="1">
      <protection locked="0"/>
    </xf>
    <xf numFmtId="0" fontId="11" fillId="0" borderId="27" xfId="3" applyFont="1" applyBorder="1" applyProtection="1">
      <protection locked="0"/>
    </xf>
    <xf numFmtId="4" fontId="11" fillId="0" borderId="0" xfId="1" applyNumberFormat="1" applyFont="1"/>
    <xf numFmtId="1" fontId="9" fillId="0" borderId="0" xfId="3" applyNumberFormat="1" applyFont="1" applyAlignment="1">
      <alignment vertical="center"/>
    </xf>
    <xf numFmtId="4" fontId="9" fillId="0" borderId="0" xfId="1" applyNumberFormat="1" applyFont="1" applyAlignment="1">
      <alignment vertical="center"/>
    </xf>
    <xf numFmtId="0" fontId="9" fillId="0" borderId="0" xfId="0" applyFont="1" applyProtection="1">
      <protection locked="0"/>
    </xf>
    <xf numFmtId="0" fontId="9" fillId="0" borderId="0" xfId="0" applyFont="1" applyAlignment="1" applyProtection="1">
      <alignment horizontal="centerContinuous"/>
      <protection locked="0"/>
    </xf>
    <xf numFmtId="0" fontId="5" fillId="0" borderId="16" xfId="0" applyFont="1" applyBorder="1" applyProtection="1">
      <protection locked="0"/>
    </xf>
    <xf numFmtId="3" fontId="5" fillId="0" borderId="16" xfId="0" applyNumberFormat="1" applyFont="1" applyBorder="1" applyProtection="1">
      <protection locked="0"/>
    </xf>
    <xf numFmtId="0" fontId="5" fillId="0" borderId="19" xfId="0" applyFont="1" applyBorder="1" applyProtection="1">
      <protection locked="0"/>
    </xf>
    <xf numFmtId="3" fontId="5" fillId="0" borderId="19" xfId="0" applyNumberFormat="1" applyFont="1" applyBorder="1" applyProtection="1">
      <protection locked="0"/>
    </xf>
    <xf numFmtId="3" fontId="5" fillId="0" borderId="19" xfId="0" quotePrefix="1" applyNumberFormat="1" applyFont="1" applyBorder="1" applyAlignment="1" applyProtection="1">
      <alignment horizontal="left"/>
      <protection locked="0"/>
    </xf>
    <xf numFmtId="0" fontId="5" fillId="0" borderId="27" xfId="0" applyFont="1" applyBorder="1" applyProtection="1">
      <protection locked="0"/>
    </xf>
    <xf numFmtId="3" fontId="5" fillId="0" borderId="27" xfId="0" applyNumberFormat="1" applyFont="1" applyBorder="1" applyProtection="1">
      <protection locked="0"/>
    </xf>
    <xf numFmtId="0" fontId="5" fillId="0" borderId="28" xfId="3" applyFont="1" applyBorder="1" applyAlignment="1" applyProtection="1">
      <alignment vertical="center" wrapText="1"/>
      <protection locked="0"/>
    </xf>
    <xf numFmtId="0" fontId="5" fillId="0" borderId="19" xfId="3" applyFont="1" applyBorder="1" applyAlignment="1" applyProtection="1">
      <alignment vertical="center" wrapText="1"/>
      <protection locked="0"/>
    </xf>
    <xf numFmtId="0" fontId="5" fillId="0" borderId="22" xfId="3" applyFont="1" applyBorder="1" applyAlignment="1" applyProtection="1">
      <alignment vertical="center" wrapText="1"/>
      <protection locked="0"/>
    </xf>
    <xf numFmtId="0" fontId="5" fillId="0" borderId="26" xfId="6" applyFont="1" applyBorder="1" applyAlignment="1" applyProtection="1">
      <alignment vertical="center" wrapText="1"/>
      <protection locked="0"/>
    </xf>
    <xf numFmtId="0" fontId="3" fillId="0" borderId="21" xfId="6" applyFont="1" applyBorder="1" applyAlignment="1" applyProtection="1">
      <alignment vertical="center" wrapText="1"/>
      <protection locked="0"/>
    </xf>
    <xf numFmtId="0" fontId="3" fillId="0" borderId="24" xfId="6" applyFont="1" applyBorder="1" applyAlignment="1" applyProtection="1">
      <alignment vertical="center" wrapText="1"/>
      <protection locked="0"/>
    </xf>
    <xf numFmtId="3" fontId="5" fillId="0" borderId="19" xfId="0" applyNumberFormat="1" applyFont="1" applyBorder="1" applyAlignment="1" applyProtection="1">
      <alignment horizontal="right" vertical="center"/>
      <protection locked="0"/>
    </xf>
    <xf numFmtId="3" fontId="5" fillId="0" borderId="22" xfId="0" applyNumberFormat="1" applyFont="1" applyBorder="1" applyAlignment="1" applyProtection="1">
      <alignment horizontal="right" vertical="center"/>
      <protection locked="0"/>
    </xf>
    <xf numFmtId="3" fontId="4" fillId="2" borderId="6" xfId="0" applyNumberFormat="1" applyFont="1" applyFill="1" applyBorder="1" applyAlignment="1" applyProtection="1">
      <alignment horizontal="right" vertical="center"/>
    </xf>
    <xf numFmtId="4" fontId="9" fillId="0" borderId="0" xfId="1" quotePrefix="1" applyNumberFormat="1" applyFont="1" applyAlignment="1">
      <alignment horizontal="right"/>
    </xf>
    <xf numFmtId="0" fontId="16" fillId="0" borderId="0" xfId="4" quotePrefix="1" applyFont="1" applyAlignment="1">
      <alignment vertical="center"/>
    </xf>
    <xf numFmtId="3" fontId="5" fillId="0" borderId="26" xfId="6" applyNumberFormat="1" applyFont="1" applyBorder="1" applyAlignment="1" applyProtection="1">
      <alignment vertical="center" wrapText="1"/>
      <protection locked="0"/>
    </xf>
    <xf numFmtId="3" fontId="3" fillId="0" borderId="21" xfId="6" applyNumberFormat="1" applyFont="1" applyBorder="1" applyAlignment="1" applyProtection="1">
      <alignment vertical="center" wrapText="1"/>
      <protection locked="0"/>
    </xf>
    <xf numFmtId="3" fontId="3" fillId="0" borderId="24" xfId="6" applyNumberFormat="1" applyFont="1" applyBorder="1" applyAlignment="1" applyProtection="1">
      <alignment vertical="center" wrapText="1"/>
      <protection locked="0"/>
    </xf>
    <xf numFmtId="0" fontId="9" fillId="0" borderId="0" xfId="3" applyFont="1" applyBorder="1" applyAlignment="1" applyProtection="1">
      <alignment horizontal="center"/>
      <protection locked="0"/>
    </xf>
    <xf numFmtId="0" fontId="9" fillId="0" borderId="0" xfId="4" applyFont="1" applyBorder="1" applyAlignment="1" applyProtection="1">
      <alignment vertical="center"/>
      <protection locked="0"/>
    </xf>
    <xf numFmtId="0" fontId="11" fillId="0" borderId="0" xfId="3" applyFont="1" applyBorder="1"/>
    <xf numFmtId="0" fontId="9" fillId="0" borderId="0" xfId="3" applyFont="1" applyBorder="1" applyAlignment="1" applyProtection="1">
      <alignment horizontal="center" vertical="center"/>
      <protection locked="0"/>
    </xf>
    <xf numFmtId="0" fontId="11" fillId="0" borderId="14" xfId="0" applyFont="1" applyBorder="1"/>
    <xf numFmtId="0" fontId="11" fillId="0" borderId="14" xfId="0" applyFont="1" applyBorder="1" applyAlignment="1">
      <alignment horizontal="center" vertical="top"/>
    </xf>
    <xf numFmtId="0" fontId="9" fillId="0" borderId="0" xfId="0" applyFont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11" fillId="0" borderId="0" xfId="0" applyFont="1" applyBorder="1"/>
    <xf numFmtId="9" fontId="9" fillId="0" borderId="0" xfId="7" applyFont="1" applyAlignment="1">
      <alignment horizontal="center" vertical="top" wrapText="1"/>
    </xf>
    <xf numFmtId="9" fontId="9" fillId="2" borderId="14" xfId="7" applyFont="1" applyFill="1" applyBorder="1" applyAlignment="1">
      <alignment horizontal="center" vertical="top" wrapText="1"/>
    </xf>
    <xf numFmtId="0" fontId="9" fillId="0" borderId="28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2" xfId="0" applyFont="1" applyBorder="1" applyAlignment="1">
      <alignment vertical="center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0" xfId="0" applyFont="1" applyAlignment="1" applyProtection="1">
      <alignment vertical="center"/>
      <protection locked="0"/>
    </xf>
    <xf numFmtId="0" fontId="21" fillId="0" borderId="0" xfId="4" applyFont="1" applyAlignment="1" applyProtection="1">
      <alignment horizontal="center" vertical="center"/>
      <protection locked="0"/>
    </xf>
    <xf numFmtId="3" fontId="21" fillId="0" borderId="0" xfId="4" applyNumberFormat="1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0" xfId="3" applyFont="1" applyProtection="1">
      <protection locked="0"/>
    </xf>
    <xf numFmtId="0" fontId="8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5" fillId="0" borderId="23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49" fontId="4" fillId="0" borderId="0" xfId="0" applyNumberFormat="1" applyFont="1"/>
    <xf numFmtId="49" fontId="9" fillId="0" borderId="0" xfId="0" applyNumberFormat="1" applyFont="1"/>
    <xf numFmtId="0" fontId="5" fillId="0" borderId="30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3" fontId="11" fillId="0" borderId="28" xfId="1" applyNumberFormat="1" applyFont="1" applyBorder="1" applyProtection="1">
      <protection locked="0"/>
    </xf>
    <xf numFmtId="3" fontId="11" fillId="0" borderId="25" xfId="1" applyNumberFormat="1" applyFont="1" applyBorder="1" applyProtection="1">
      <protection locked="0"/>
    </xf>
    <xf numFmtId="3" fontId="11" fillId="0" borderId="19" xfId="1" applyNumberFormat="1" applyFont="1" applyBorder="1" applyProtection="1">
      <protection locked="0"/>
    </xf>
    <xf numFmtId="3" fontId="11" fillId="0" borderId="20" xfId="1" applyNumberFormat="1" applyFont="1" applyBorder="1" applyProtection="1">
      <protection locked="0"/>
    </xf>
    <xf numFmtId="3" fontId="11" fillId="0" borderId="27" xfId="1" applyNumberFormat="1" applyFont="1" applyBorder="1" applyProtection="1">
      <protection locked="0"/>
    </xf>
    <xf numFmtId="3" fontId="11" fillId="0" borderId="29" xfId="1" applyNumberFormat="1" applyFont="1" applyBorder="1" applyProtection="1">
      <protection locked="0"/>
    </xf>
    <xf numFmtId="3" fontId="9" fillId="2" borderId="14" xfId="1" applyNumberFormat="1" applyFont="1" applyFill="1" applyBorder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22" xfId="3" applyFont="1" applyBorder="1" applyProtection="1">
      <protection locked="0"/>
    </xf>
    <xf numFmtId="0" fontId="5" fillId="0" borderId="0" xfId="0" applyFont="1" applyProtection="1">
      <protection locked="0"/>
    </xf>
    <xf numFmtId="1" fontId="9" fillId="0" borderId="0" xfId="0" applyNumberFormat="1" applyFont="1" applyAlignment="1" applyProtection="1">
      <alignment horizontal="left"/>
      <protection locked="0"/>
    </xf>
    <xf numFmtId="4" fontId="9" fillId="0" borderId="0" xfId="3" applyNumberFormat="1" applyFont="1" applyProtection="1">
      <protection locked="0"/>
    </xf>
    <xf numFmtId="0" fontId="3" fillId="0" borderId="0" xfId="0" applyFont="1" applyAlignment="1" applyProtection="1">
      <alignment vertical="center"/>
      <protection locked="0"/>
    </xf>
    <xf numFmtId="0" fontId="4" fillId="0" borderId="0" xfId="3" applyFon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0" borderId="0" xfId="3" applyFont="1" applyAlignment="1" applyProtection="1">
      <alignment vertical="center" wrapText="1"/>
      <protection locked="0"/>
    </xf>
    <xf numFmtId="0" fontId="5" fillId="0" borderId="0" xfId="3" applyFont="1" applyAlignment="1" applyProtection="1">
      <alignment vertical="center" wrapText="1"/>
      <protection locked="0"/>
    </xf>
    <xf numFmtId="0" fontId="11" fillId="0" borderId="28" xfId="4" applyFont="1" applyBorder="1" applyAlignment="1" applyProtection="1">
      <alignment vertical="center"/>
      <protection locked="0"/>
    </xf>
    <xf numFmtId="0" fontId="11" fillId="0" borderId="19" xfId="4" applyFont="1" applyBorder="1" applyAlignment="1" applyProtection="1">
      <alignment vertical="center"/>
      <protection locked="0"/>
    </xf>
    <xf numFmtId="0" fontId="11" fillId="0" borderId="22" xfId="4" applyFont="1" applyBorder="1" applyAlignment="1" applyProtection="1">
      <alignment vertical="center"/>
      <protection locked="0"/>
    </xf>
    <xf numFmtId="0" fontId="9" fillId="0" borderId="0" xfId="6" applyFont="1" applyAlignment="1" applyProtection="1">
      <alignment vertical="center"/>
      <protection locked="0"/>
    </xf>
    <xf numFmtId="0" fontId="9" fillId="0" borderId="0" xfId="6" applyFont="1" applyProtection="1">
      <protection locked="0"/>
    </xf>
    <xf numFmtId="0" fontId="16" fillId="0" borderId="0" xfId="6" applyFont="1" applyProtection="1">
      <protection locked="0"/>
    </xf>
    <xf numFmtId="0" fontId="16" fillId="0" borderId="0" xfId="6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4" applyFont="1" applyAlignment="1" applyProtection="1">
      <alignment vertical="center"/>
      <protection locked="0"/>
    </xf>
    <xf numFmtId="0" fontId="22" fillId="0" borderId="0" xfId="4" applyFont="1" applyAlignment="1" applyProtection="1">
      <alignment vertical="center"/>
      <protection locked="0"/>
    </xf>
    <xf numFmtId="0" fontId="20" fillId="0" borderId="0" xfId="0" applyFont="1" applyAlignment="1" applyProtection="1">
      <alignment vertical="center"/>
      <protection locked="0"/>
    </xf>
    <xf numFmtId="0" fontId="16" fillId="0" borderId="0" xfId="4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20" fillId="0" borderId="0" xfId="4" applyFont="1" applyAlignment="1" applyProtection="1">
      <alignment vertical="center"/>
      <protection locked="0"/>
    </xf>
    <xf numFmtId="0" fontId="16" fillId="0" borderId="0" xfId="5" applyFont="1" applyAlignment="1" applyProtection="1">
      <alignment vertical="center"/>
      <protection locked="0"/>
    </xf>
    <xf numFmtId="0" fontId="20" fillId="0" borderId="0" xfId="5" applyFont="1" applyAlignment="1" applyProtection="1">
      <alignment vertical="center"/>
      <protection locked="0"/>
    </xf>
    <xf numFmtId="0" fontId="3" fillId="0" borderId="0" xfId="5" applyAlignment="1" applyProtection="1">
      <alignment vertical="center"/>
      <protection locked="0"/>
    </xf>
    <xf numFmtId="0" fontId="3" fillId="0" borderId="0" xfId="5" applyAlignment="1" applyProtection="1">
      <alignment horizontal="center" vertical="center" wrapText="1"/>
      <protection locked="0"/>
    </xf>
    <xf numFmtId="0" fontId="11" fillId="0" borderId="0" xfId="3" applyFont="1" applyProtection="1">
      <protection locked="0"/>
    </xf>
    <xf numFmtId="0" fontId="4" fillId="0" borderId="0" xfId="6" applyFont="1" applyProtection="1">
      <protection locked="0"/>
    </xf>
    <xf numFmtId="0" fontId="5" fillId="0" borderId="0" xfId="6" applyFont="1" applyProtection="1">
      <protection locked="0"/>
    </xf>
    <xf numFmtId="0" fontId="5" fillId="0" borderId="0" xfId="0" applyFont="1" applyAlignment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0" fontId="6" fillId="0" borderId="0" xfId="0" quotePrefix="1" applyFont="1" applyAlignment="1" applyProtection="1">
      <protection locked="0"/>
    </xf>
    <xf numFmtId="0" fontId="5" fillId="0" borderId="0" xfId="6" applyFont="1" applyAlignment="1" applyProtection="1">
      <alignment horizontal="center" vertical="center" wrapText="1"/>
      <protection locked="0"/>
    </xf>
    <xf numFmtId="0" fontId="11" fillId="0" borderId="0" xfId="0" applyFont="1" applyProtection="1">
      <protection locked="0"/>
    </xf>
    <xf numFmtId="0" fontId="11" fillId="0" borderId="0" xfId="6" applyFont="1" applyProtection="1">
      <protection locked="0"/>
    </xf>
    <xf numFmtId="14" fontId="5" fillId="0" borderId="0" xfId="0" applyNumberFormat="1" applyFont="1"/>
    <xf numFmtId="0" fontId="11" fillId="0" borderId="0" xfId="0" applyFont="1" applyAlignment="1">
      <alignment wrapText="1"/>
    </xf>
    <xf numFmtId="0" fontId="11" fillId="0" borderId="0" xfId="0" applyFont="1" applyAlignment="1">
      <alignment horizontal="left" vertical="center" indent="1"/>
    </xf>
    <xf numFmtId="0" fontId="4" fillId="0" borderId="0" xfId="0" applyFont="1" applyAlignment="1" applyProtection="1">
      <alignment horizontal="center" vertical="center"/>
      <protection locked="0"/>
    </xf>
    <xf numFmtId="0" fontId="9" fillId="4" borderId="37" xfId="3" applyFont="1" applyFill="1" applyBorder="1" applyAlignment="1" applyProtection="1">
      <alignment horizontal="right" vertical="center"/>
      <protection locked="0"/>
    </xf>
    <xf numFmtId="14" fontId="9" fillId="4" borderId="38" xfId="3" applyNumberFormat="1" applyFont="1" applyFill="1" applyBorder="1" applyAlignment="1" applyProtection="1">
      <alignment horizontal="center" vertical="center"/>
      <protection locked="0"/>
    </xf>
    <xf numFmtId="0" fontId="5" fillId="0" borderId="39" xfId="0" applyFont="1" applyBorder="1"/>
    <xf numFmtId="49" fontId="9" fillId="0" borderId="0" xfId="0" applyNumberFormat="1" applyFont="1" applyBorder="1" applyAlignment="1">
      <alignment horizontal="center"/>
    </xf>
    <xf numFmtId="0" fontId="9" fillId="0" borderId="37" xfId="3" applyFont="1" applyBorder="1" applyAlignment="1" applyProtection="1">
      <alignment horizontal="right" vertical="center"/>
      <protection locked="0"/>
    </xf>
    <xf numFmtId="49" fontId="9" fillId="0" borderId="40" xfId="0" applyNumberFormat="1" applyFont="1" applyBorder="1" applyAlignment="1">
      <alignment horizontal="center"/>
    </xf>
    <xf numFmtId="0" fontId="13" fillId="0" borderId="0" xfId="0" applyFont="1" applyAlignment="1">
      <alignment vertical="center"/>
    </xf>
    <xf numFmtId="0" fontId="9" fillId="0" borderId="37" xfId="3" applyFont="1" applyBorder="1" applyAlignment="1">
      <alignment horizontal="right" vertical="center"/>
    </xf>
    <xf numFmtId="0" fontId="9" fillId="0" borderId="4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/>
    </xf>
    <xf numFmtId="0" fontId="9" fillId="0" borderId="37" xfId="3" applyFont="1" applyBorder="1" applyAlignment="1" applyProtection="1">
      <alignment horizontal="right"/>
      <protection locked="0"/>
    </xf>
    <xf numFmtId="0" fontId="9" fillId="0" borderId="0" xfId="0" quotePrefix="1" applyFont="1" applyAlignment="1" applyProtection="1">
      <alignment horizontal="left" vertical="center"/>
      <protection locked="0"/>
    </xf>
    <xf numFmtId="0" fontId="11" fillId="0" borderId="19" xfId="0" applyFont="1" applyBorder="1" applyAlignment="1" applyProtection="1">
      <alignment vertical="center"/>
    </xf>
    <xf numFmtId="14" fontId="9" fillId="4" borderId="38" xfId="3" applyNumberFormat="1" applyFont="1" applyFill="1" applyBorder="1" applyAlignment="1" applyProtection="1">
      <alignment horizontal="left" vertical="center"/>
      <protection locked="0"/>
    </xf>
    <xf numFmtId="0" fontId="9" fillId="0" borderId="37" xfId="3" applyFont="1" applyBorder="1" applyAlignment="1" applyProtection="1">
      <alignment horizontal="right" vertical="center"/>
    </xf>
    <xf numFmtId="3" fontId="11" fillId="0" borderId="18" xfId="2" applyNumberFormat="1" applyFont="1" applyBorder="1" applyAlignment="1" applyProtection="1">
      <alignment vertical="center"/>
      <protection locked="0"/>
    </xf>
    <xf numFmtId="3" fontId="11" fillId="0" borderId="19" xfId="2" applyNumberFormat="1" applyFont="1" applyBorder="1" applyAlignment="1" applyProtection="1">
      <alignment vertical="center"/>
      <protection locked="0"/>
    </xf>
    <xf numFmtId="3" fontId="11" fillId="0" borderId="24" xfId="2" applyNumberFormat="1" applyFont="1" applyBorder="1" applyAlignment="1" applyProtection="1">
      <alignment vertical="center"/>
      <protection locked="0"/>
    </xf>
    <xf numFmtId="3" fontId="11" fillId="0" borderId="22" xfId="2" applyNumberFormat="1" applyFont="1" applyBorder="1" applyAlignment="1" applyProtection="1">
      <alignment vertical="center"/>
      <protection locked="0"/>
    </xf>
    <xf numFmtId="0" fontId="21" fillId="0" borderId="0" xfId="4" quotePrefix="1" applyFont="1" applyAlignment="1" applyProtection="1">
      <alignment horizontal="centerContinuous" vertical="center" wrapText="1"/>
      <protection locked="0"/>
    </xf>
    <xf numFmtId="0" fontId="4" fillId="0" borderId="0" xfId="4" applyFont="1" applyAlignment="1" applyProtection="1">
      <alignment horizontal="center" vertical="center"/>
      <protection locked="0"/>
    </xf>
    <xf numFmtId="3" fontId="4" fillId="0" borderId="0" xfId="4" applyNumberFormat="1" applyFont="1" applyAlignment="1" applyProtection="1">
      <alignment horizontal="center" vertical="center"/>
      <protection locked="0"/>
    </xf>
    <xf numFmtId="0" fontId="9" fillId="0" borderId="0" xfId="4" quotePrefix="1" applyFont="1" applyBorder="1" applyAlignment="1" applyProtection="1">
      <alignment vertical="center" wrapText="1"/>
      <protection locked="0"/>
    </xf>
    <xf numFmtId="0" fontId="4" fillId="0" borderId="0" xfId="4" quotePrefix="1" applyFont="1" applyAlignment="1" applyProtection="1">
      <alignment horizontal="center" vertical="center"/>
      <protection locked="0"/>
    </xf>
    <xf numFmtId="0" fontId="4" fillId="0" borderId="0" xfId="4" applyFont="1" applyAlignment="1" applyProtection="1">
      <alignment vertical="center"/>
      <protection locked="0"/>
    </xf>
    <xf numFmtId="3" fontId="4" fillId="0" borderId="0" xfId="4" applyNumberFormat="1" applyFont="1" applyAlignment="1" applyProtection="1">
      <alignment vertical="center"/>
      <protection locked="0"/>
    </xf>
    <xf numFmtId="0" fontId="9" fillId="0" borderId="0" xfId="4" quotePrefix="1" applyFont="1" applyAlignment="1" applyProtection="1">
      <alignment horizontal="left" vertical="center"/>
      <protection locked="0"/>
    </xf>
    <xf numFmtId="0" fontId="4" fillId="0" borderId="0" xfId="4" applyFont="1" applyAlignment="1" applyProtection="1">
      <alignment horizontal="right" vertical="center"/>
      <protection locked="0"/>
    </xf>
    <xf numFmtId="0" fontId="23" fillId="0" borderId="0" xfId="4" applyFont="1" applyAlignment="1" applyProtection="1">
      <alignment vertical="center"/>
      <protection locked="0"/>
    </xf>
    <xf numFmtId="3" fontId="23" fillId="0" borderId="0" xfId="4" applyNumberFormat="1" applyFont="1" applyAlignment="1" applyProtection="1">
      <alignment vertical="center"/>
      <protection locked="0"/>
    </xf>
    <xf numFmtId="0" fontId="5" fillId="0" borderId="0" xfId="4" applyFont="1" applyAlignment="1" applyProtection="1">
      <alignment vertical="center"/>
      <protection locked="0"/>
    </xf>
    <xf numFmtId="3" fontId="5" fillId="0" borderId="0" xfId="4" applyNumberFormat="1" applyFont="1" applyAlignment="1" applyProtection="1">
      <alignment vertical="center"/>
      <protection locked="0"/>
    </xf>
    <xf numFmtId="0" fontId="4" fillId="0" borderId="0" xfId="4" applyFont="1" applyAlignment="1" applyProtection="1">
      <alignment horizontal="left" vertical="center"/>
      <protection locked="0"/>
    </xf>
    <xf numFmtId="3" fontId="4" fillId="0" borderId="0" xfId="4" quotePrefix="1" applyNumberFormat="1" applyFont="1" applyBorder="1" applyAlignment="1" applyProtection="1">
      <alignment horizontal="left"/>
      <protection locked="0"/>
    </xf>
    <xf numFmtId="3" fontId="4" fillId="0" borderId="0" xfId="4" applyNumberFormat="1" applyFont="1" applyBorder="1" applyAlignment="1" applyProtection="1">
      <alignment vertical="center"/>
      <protection locked="0"/>
    </xf>
    <xf numFmtId="0" fontId="5" fillId="0" borderId="0" xfId="4" quotePrefix="1" applyFont="1" applyAlignment="1" applyProtection="1">
      <alignment horizontal="left" vertical="center"/>
      <protection locked="0"/>
    </xf>
    <xf numFmtId="3" fontId="9" fillId="0" borderId="0" xfId="4" applyNumberFormat="1" applyFont="1" applyBorder="1" applyAlignment="1" applyProtection="1">
      <alignment horizontal="centerContinuous" vertical="center"/>
      <protection locked="0"/>
    </xf>
    <xf numFmtId="3" fontId="3" fillId="0" borderId="0" xfId="4" applyNumberFormat="1" applyFont="1" applyAlignment="1" applyProtection="1">
      <alignment vertical="center"/>
      <protection locked="0"/>
    </xf>
    <xf numFmtId="3" fontId="5" fillId="0" borderId="0" xfId="4" quotePrefix="1" applyNumberFormat="1" applyFont="1" applyAlignment="1" applyProtection="1">
      <alignment horizontal="center" vertical="center"/>
      <protection locked="0"/>
    </xf>
    <xf numFmtId="0" fontId="9" fillId="0" borderId="37" xfId="4" applyFont="1" applyBorder="1" applyAlignment="1" applyProtection="1">
      <alignment horizontal="right" vertical="center"/>
    </xf>
    <xf numFmtId="0" fontId="21" fillId="0" borderId="0" xfId="4" quotePrefix="1" applyFont="1" applyAlignment="1" applyProtection="1">
      <alignment horizontal="centerContinuous" vertical="center" wrapText="1"/>
    </xf>
    <xf numFmtId="0" fontId="11" fillId="0" borderId="16" xfId="4" applyFont="1" applyBorder="1" applyAlignment="1" applyProtection="1">
      <alignment vertical="center"/>
    </xf>
    <xf numFmtId="0" fontId="11" fillId="0" borderId="19" xfId="4" applyFont="1" applyBorder="1" applyAlignment="1" applyProtection="1">
      <alignment vertical="center"/>
    </xf>
    <xf numFmtId="0" fontId="11" fillId="0" borderId="22" xfId="4" applyFont="1" applyBorder="1" applyAlignment="1" applyProtection="1">
      <alignment vertical="center"/>
    </xf>
    <xf numFmtId="0" fontId="9" fillId="2" borderId="3" xfId="4" applyFont="1" applyFill="1" applyBorder="1" applyAlignment="1" applyProtection="1">
      <alignment horizontal="left" vertical="center"/>
    </xf>
    <xf numFmtId="0" fontId="9" fillId="2" borderId="13" xfId="4" applyFont="1" applyFill="1" applyBorder="1" applyAlignment="1" applyProtection="1">
      <alignment vertical="center"/>
    </xf>
    <xf numFmtId="3" fontId="9" fillId="2" borderId="14" xfId="4" applyNumberFormat="1" applyFont="1" applyFill="1" applyBorder="1" applyAlignment="1" applyProtection="1">
      <alignment vertical="center"/>
    </xf>
    <xf numFmtId="3" fontId="9" fillId="2" borderId="12" xfId="4" applyNumberFormat="1" applyFont="1" applyFill="1" applyBorder="1" applyAlignment="1" applyProtection="1">
      <alignment vertical="center"/>
    </xf>
    <xf numFmtId="0" fontId="4" fillId="0" borderId="0" xfId="3" applyFont="1" applyAlignment="1" applyProtection="1">
      <alignment horizontal="center"/>
      <protection locked="0"/>
    </xf>
    <xf numFmtId="0" fontId="9" fillId="0" borderId="0" xfId="3" applyFont="1" applyBorder="1" applyAlignment="1" applyProtection="1">
      <alignment horizontal="right" vertical="center"/>
      <protection locked="0"/>
    </xf>
    <xf numFmtId="0" fontId="5" fillId="0" borderId="0" xfId="3" applyFont="1" applyProtection="1">
      <protection locked="0"/>
    </xf>
    <xf numFmtId="0" fontId="4" fillId="0" borderId="0" xfId="3" quotePrefix="1" applyFont="1" applyAlignment="1" applyProtection="1">
      <protection locked="0"/>
    </xf>
    <xf numFmtId="0" fontId="4" fillId="0" borderId="0" xfId="3" applyFont="1" applyAlignment="1" applyProtection="1">
      <alignment horizontal="centerContinuous"/>
      <protection locked="0"/>
    </xf>
    <xf numFmtId="0" fontId="4" fillId="0" borderId="0" xfId="3" applyFont="1" applyAlignment="1" applyProtection="1">
      <protection locked="0"/>
    </xf>
    <xf numFmtId="0" fontId="9" fillId="0" borderId="0" xfId="3" quotePrefix="1" applyFont="1" applyAlignment="1" applyProtection="1">
      <alignment horizontal="left"/>
      <protection locked="0"/>
    </xf>
    <xf numFmtId="0" fontId="5" fillId="0" borderId="0" xfId="3" applyFont="1" applyAlignment="1" applyProtection="1">
      <alignment horizontal="center"/>
      <protection locked="0"/>
    </xf>
    <xf numFmtId="0" fontId="5" fillId="0" borderId="0" xfId="3" quotePrefix="1" applyFont="1" applyAlignment="1" applyProtection="1">
      <alignment horizontal="center" vertical="center"/>
      <protection locked="0"/>
    </xf>
    <xf numFmtId="0" fontId="5" fillId="0" borderId="0" xfId="3" applyFont="1" applyAlignment="1" applyProtection="1">
      <alignment vertical="center"/>
      <protection locked="0"/>
    </xf>
    <xf numFmtId="0" fontId="6" fillId="0" borderId="0" xfId="3" quotePrefix="1" applyFont="1" applyAlignment="1" applyProtection="1">
      <alignment horizontal="left"/>
      <protection locked="0"/>
    </xf>
    <xf numFmtId="0" fontId="5" fillId="0" borderId="39" xfId="3" quotePrefix="1" applyFont="1" applyBorder="1" applyAlignment="1" applyProtection="1">
      <alignment horizontal="left"/>
      <protection locked="0"/>
    </xf>
    <xf numFmtId="0" fontId="5" fillId="0" borderId="0" xfId="3" quotePrefix="1" applyFont="1" applyAlignment="1" applyProtection="1">
      <alignment horizontal="left"/>
      <protection locked="0"/>
    </xf>
    <xf numFmtId="0" fontId="4" fillId="2" borderId="5" xfId="3" applyFont="1" applyFill="1" applyBorder="1" applyAlignment="1" applyProtection="1">
      <alignment horizontal="left" vertical="center"/>
    </xf>
    <xf numFmtId="0" fontId="4" fillId="2" borderId="6" xfId="3" applyFont="1" applyFill="1" applyBorder="1" applyAlignment="1" applyProtection="1">
      <alignment horizontal="left" vertical="center"/>
    </xf>
    <xf numFmtId="3" fontId="4" fillId="2" borderId="14" xfId="3" applyNumberFormat="1" applyFont="1" applyFill="1" applyBorder="1" applyAlignment="1" applyProtection="1">
      <alignment vertical="center"/>
    </xf>
    <xf numFmtId="0" fontId="11" fillId="0" borderId="28" xfId="4" applyFont="1" applyBorder="1" applyAlignment="1" applyProtection="1">
      <alignment vertical="center" wrapText="1"/>
      <protection locked="0"/>
    </xf>
    <xf numFmtId="0" fontId="11" fillId="0" borderId="19" xfId="4" applyFont="1" applyBorder="1" applyAlignment="1" applyProtection="1">
      <alignment vertical="center" wrapText="1"/>
      <protection locked="0"/>
    </xf>
    <xf numFmtId="0" fontId="11" fillId="0" borderId="22" xfId="4" applyFont="1" applyBorder="1" applyAlignment="1" applyProtection="1">
      <alignment vertical="center" wrapText="1"/>
      <protection locked="0"/>
    </xf>
    <xf numFmtId="3" fontId="11" fillId="0" borderId="18" xfId="1" applyNumberFormat="1" applyFont="1" applyBorder="1" applyAlignment="1" applyProtection="1">
      <alignment vertical="center"/>
      <protection locked="0"/>
    </xf>
    <xf numFmtId="3" fontId="11" fillId="0" borderId="21" xfId="1" applyNumberFormat="1" applyFont="1" applyBorder="1" applyAlignment="1" applyProtection="1">
      <alignment vertical="center"/>
      <protection locked="0"/>
    </xf>
    <xf numFmtId="3" fontId="11" fillId="0" borderId="19" xfId="1" applyNumberFormat="1" applyFont="1" applyBorder="1" applyAlignment="1" applyProtection="1">
      <alignment vertical="center"/>
      <protection locked="0"/>
    </xf>
    <xf numFmtId="3" fontId="11" fillId="0" borderId="24" xfId="1" applyNumberFormat="1" applyFont="1" applyBorder="1" applyAlignment="1" applyProtection="1">
      <alignment vertical="center"/>
      <protection locked="0"/>
    </xf>
    <xf numFmtId="3" fontId="11" fillId="0" borderId="22" xfId="1" applyNumberFormat="1" applyFont="1" applyBorder="1" applyAlignment="1" applyProtection="1">
      <alignment vertical="center"/>
      <protection locked="0"/>
    </xf>
    <xf numFmtId="0" fontId="5" fillId="0" borderId="0" xfId="3" quotePrefix="1" applyFont="1" applyBorder="1" applyAlignment="1" applyProtection="1">
      <alignment horizontal="left"/>
      <protection locked="0"/>
    </xf>
    <xf numFmtId="0" fontId="4" fillId="0" borderId="0" xfId="4" quotePrefix="1" applyFont="1" applyAlignment="1" applyProtection="1">
      <alignment horizontal="center" vertical="center" wrapText="1"/>
      <protection locked="0"/>
    </xf>
    <xf numFmtId="0" fontId="4" fillId="0" borderId="0" xfId="4" applyFont="1" applyAlignment="1" applyProtection="1">
      <alignment horizontal="center" vertical="center" wrapText="1"/>
      <protection locked="0"/>
    </xf>
    <xf numFmtId="3" fontId="4" fillId="0" borderId="0" xfId="4" applyNumberFormat="1" applyFont="1" applyAlignment="1" applyProtection="1">
      <alignment horizontal="center" vertical="center" wrapText="1"/>
      <protection locked="0"/>
    </xf>
    <xf numFmtId="0" fontId="5" fillId="0" borderId="0" xfId="4" quotePrefix="1" applyFont="1" applyAlignment="1" applyProtection="1">
      <alignment horizontal="center" vertical="center"/>
      <protection locked="0"/>
    </xf>
    <xf numFmtId="0" fontId="5" fillId="0" borderId="0" xfId="4" applyFont="1" applyAlignment="1" applyProtection="1">
      <alignment horizontal="center" vertical="center"/>
      <protection locked="0"/>
    </xf>
    <xf numFmtId="3" fontId="5" fillId="0" borderId="0" xfId="4" applyNumberFormat="1" applyFont="1" applyAlignment="1" applyProtection="1">
      <alignment horizontal="center" vertical="center"/>
      <protection locked="0"/>
    </xf>
    <xf numFmtId="0" fontId="4" fillId="0" borderId="0" xfId="3" quotePrefix="1" applyFont="1" applyAlignment="1" applyProtection="1">
      <alignment vertical="center" wrapText="1"/>
      <protection locked="0"/>
    </xf>
    <xf numFmtId="0" fontId="4" fillId="0" borderId="0" xfId="3" applyFont="1" applyAlignment="1" applyProtection="1">
      <alignment horizontal="centerContinuous" vertical="center" wrapText="1"/>
      <protection locked="0"/>
    </xf>
    <xf numFmtId="0" fontId="9" fillId="0" borderId="0" xfId="3" quotePrefix="1" applyFont="1" applyAlignment="1" applyProtection="1">
      <alignment vertical="center" wrapText="1"/>
      <protection locked="0"/>
    </xf>
    <xf numFmtId="0" fontId="5" fillId="0" borderId="0" xfId="3" quotePrefix="1" applyFont="1" applyAlignment="1" applyProtection="1">
      <alignment vertical="center" wrapText="1"/>
      <protection locked="0"/>
    </xf>
    <xf numFmtId="3" fontId="4" fillId="0" borderId="7" xfId="3" applyNumberFormat="1" applyFont="1" applyBorder="1" applyAlignment="1" applyProtection="1">
      <alignment vertical="center" wrapText="1"/>
      <protection locked="0"/>
    </xf>
    <xf numFmtId="0" fontId="6" fillId="0" borderId="0" xfId="3" quotePrefix="1" applyFont="1" applyAlignment="1" applyProtection="1">
      <alignment vertical="center" wrapText="1"/>
      <protection locked="0"/>
    </xf>
    <xf numFmtId="0" fontId="5" fillId="0" borderId="39" xfId="3" applyFont="1" applyBorder="1" applyAlignment="1" applyProtection="1">
      <alignment vertical="center" wrapText="1"/>
      <protection locked="0"/>
    </xf>
    <xf numFmtId="0" fontId="5" fillId="0" borderId="39" xfId="3" quotePrefix="1" applyFont="1" applyBorder="1" applyAlignment="1" applyProtection="1">
      <alignment vertical="center" wrapText="1"/>
      <protection locked="0"/>
    </xf>
    <xf numFmtId="0" fontId="4" fillId="0" borderId="37" xfId="3" applyFont="1" applyBorder="1" applyAlignment="1" applyProtection="1">
      <alignment horizontal="right" vertical="center" wrapText="1"/>
    </xf>
    <xf numFmtId="0" fontId="4" fillId="0" borderId="0" xfId="3" applyFont="1" applyAlignment="1" applyProtection="1">
      <alignment horizontal="centerContinuous" vertical="center" wrapText="1"/>
    </xf>
    <xf numFmtId="0" fontId="4" fillId="2" borderId="5" xfId="3" applyFont="1" applyFill="1" applyBorder="1" applyAlignment="1" applyProtection="1">
      <alignment vertical="center"/>
    </xf>
    <xf numFmtId="0" fontId="4" fillId="2" borderId="15" xfId="3" applyFont="1" applyFill="1" applyBorder="1" applyAlignment="1" applyProtection="1">
      <alignment vertical="center"/>
    </xf>
    <xf numFmtId="0" fontId="14" fillId="2" borderId="15" xfId="3" applyFont="1" applyFill="1" applyBorder="1" applyAlignment="1" applyProtection="1">
      <alignment vertical="center"/>
    </xf>
    <xf numFmtId="3" fontId="4" fillId="2" borderId="14" xfId="3" applyNumberFormat="1" applyFont="1" applyFill="1" applyBorder="1" applyAlignment="1" applyProtection="1">
      <alignment vertical="center" wrapText="1"/>
    </xf>
    <xf numFmtId="14" fontId="9" fillId="4" borderId="38" xfId="3" applyNumberFormat="1" applyFont="1" applyFill="1" applyBorder="1" applyAlignment="1" applyProtection="1">
      <alignment horizontal="centerContinuous" vertical="center"/>
      <protection locked="0"/>
    </xf>
    <xf numFmtId="0" fontId="11" fillId="0" borderId="0" xfId="3" applyFont="1" applyAlignment="1" applyProtection="1">
      <alignment vertical="center"/>
      <protection locked="0"/>
    </xf>
    <xf numFmtId="3" fontId="11" fillId="0" borderId="28" xfId="3" applyNumberFormat="1" applyFont="1" applyBorder="1" applyAlignment="1" applyProtection="1">
      <alignment vertical="center"/>
      <protection locked="0"/>
    </xf>
    <xf numFmtId="3" fontId="11" fillId="0" borderId="10" xfId="3" applyNumberFormat="1" applyFont="1" applyBorder="1" applyAlignment="1" applyProtection="1">
      <alignment vertical="center"/>
      <protection locked="0"/>
    </xf>
    <xf numFmtId="3" fontId="5" fillId="0" borderId="16" xfId="4" applyNumberFormat="1" applyFont="1" applyFill="1" applyBorder="1" applyAlignment="1" applyProtection="1">
      <alignment vertical="top" wrapText="1"/>
      <protection locked="0"/>
    </xf>
    <xf numFmtId="3" fontId="11" fillId="0" borderId="28" xfId="3" applyNumberFormat="1" applyFont="1" applyBorder="1" applyAlignment="1" applyProtection="1">
      <alignment vertical="top" wrapText="1"/>
      <protection locked="0"/>
    </xf>
    <xf numFmtId="3" fontId="11" fillId="0" borderId="10" xfId="3" applyNumberFormat="1" applyFont="1" applyBorder="1" applyAlignment="1" applyProtection="1">
      <alignment vertical="top" wrapText="1"/>
      <protection locked="0"/>
    </xf>
    <xf numFmtId="0" fontId="9" fillId="0" borderId="0" xfId="3" quotePrefix="1" applyFont="1" applyAlignment="1" applyProtection="1">
      <alignment horizontal="left" vertical="center"/>
      <protection locked="0"/>
    </xf>
    <xf numFmtId="0" fontId="9" fillId="0" borderId="0" xfId="3" applyFont="1" applyAlignment="1" applyProtection="1">
      <alignment horizontal="centerContinuous" vertical="center"/>
      <protection locked="0"/>
    </xf>
    <xf numFmtId="0" fontId="21" fillId="0" borderId="0" xfId="3" applyFont="1" applyAlignment="1" applyProtection="1">
      <alignment horizontal="centerContinuous" vertical="center"/>
      <protection locked="0"/>
    </xf>
    <xf numFmtId="0" fontId="21" fillId="0" borderId="0" xfId="3" quotePrefix="1" applyFont="1" applyAlignment="1" applyProtection="1">
      <alignment vertical="center"/>
      <protection locked="0"/>
    </xf>
    <xf numFmtId="0" fontId="21" fillId="0" borderId="0" xfId="3" applyFont="1" applyAlignment="1" applyProtection="1">
      <alignment vertical="center"/>
      <protection locked="0"/>
    </xf>
    <xf numFmtId="0" fontId="11" fillId="0" borderId="0" xfId="3" applyFont="1" applyAlignment="1" applyProtection="1">
      <alignment horizontal="left" vertical="center"/>
      <protection locked="0"/>
    </xf>
    <xf numFmtId="3" fontId="11" fillId="0" borderId="0" xfId="3" applyNumberFormat="1" applyFont="1" applyAlignment="1" applyProtection="1">
      <alignment vertical="center"/>
      <protection locked="0"/>
    </xf>
    <xf numFmtId="0" fontId="11" fillId="0" borderId="0" xfId="3" quotePrefix="1" applyFont="1" applyBorder="1" applyAlignment="1" applyProtection="1">
      <alignment vertical="center"/>
      <protection locked="0"/>
    </xf>
    <xf numFmtId="0" fontId="11" fillId="0" borderId="0" xfId="3" applyFont="1" applyBorder="1" applyAlignment="1" applyProtection="1">
      <alignment vertical="center"/>
      <protection locked="0"/>
    </xf>
    <xf numFmtId="0" fontId="21" fillId="0" borderId="0" xfId="3" applyFont="1" applyAlignment="1" applyProtection="1">
      <alignment horizontal="centerContinuous" vertical="center"/>
    </xf>
    <xf numFmtId="0" fontId="11" fillId="0" borderId="28" xfId="3" applyFont="1" applyBorder="1" applyAlignment="1" applyProtection="1">
      <alignment vertical="center"/>
    </xf>
    <xf numFmtId="0" fontId="11" fillId="0" borderId="19" xfId="3" applyFont="1" applyBorder="1" applyAlignment="1" applyProtection="1">
      <alignment vertical="center"/>
    </xf>
    <xf numFmtId="0" fontId="11" fillId="0" borderId="22" xfId="3" applyFont="1" applyBorder="1" applyAlignment="1" applyProtection="1">
      <alignment vertical="center"/>
    </xf>
    <xf numFmtId="3" fontId="9" fillId="2" borderId="14" xfId="3" applyNumberFormat="1" applyFont="1" applyFill="1" applyBorder="1" applyAlignment="1" applyProtection="1">
      <alignment vertical="center"/>
    </xf>
    <xf numFmtId="0" fontId="9" fillId="0" borderId="0" xfId="3" applyFont="1" applyAlignment="1" applyProtection="1">
      <alignment horizontal="centerContinuous"/>
      <protection locked="0"/>
    </xf>
    <xf numFmtId="0" fontId="9" fillId="0" borderId="0" xfId="3" applyFont="1" applyBorder="1" applyProtection="1">
      <protection locked="0"/>
    </xf>
    <xf numFmtId="0" fontId="9" fillId="0" borderId="0" xfId="3" quotePrefix="1" applyFont="1" applyProtection="1">
      <protection locked="0"/>
    </xf>
    <xf numFmtId="0" fontId="11" fillId="0" borderId="0" xfId="3" applyFont="1" applyBorder="1" applyProtection="1">
      <protection locked="0"/>
    </xf>
    <xf numFmtId="0" fontId="11" fillId="0" borderId="0" xfId="3" applyFont="1" applyAlignment="1" applyProtection="1">
      <alignment horizontal="center"/>
      <protection locked="0"/>
    </xf>
    <xf numFmtId="0" fontId="11" fillId="0" borderId="0" xfId="3" quotePrefix="1" applyFont="1" applyAlignment="1" applyProtection="1">
      <alignment horizontal="center"/>
      <protection locked="0"/>
    </xf>
    <xf numFmtId="3" fontId="9" fillId="0" borderId="0" xfId="3" applyNumberFormat="1" applyFont="1" applyFill="1" applyBorder="1" applyAlignment="1" applyProtection="1">
      <alignment horizontal="center"/>
      <protection locked="0"/>
    </xf>
    <xf numFmtId="3" fontId="9" fillId="0" borderId="0" xfId="3" applyNumberFormat="1" applyFont="1" applyFill="1" applyBorder="1" applyProtection="1">
      <protection locked="0"/>
    </xf>
    <xf numFmtId="3" fontId="9" fillId="0" borderId="8" xfId="3" applyNumberFormat="1" applyFont="1" applyFill="1" applyBorder="1" applyAlignment="1" applyProtection="1">
      <alignment horizontal="center"/>
      <protection locked="0"/>
    </xf>
    <xf numFmtId="0" fontId="11" fillId="0" borderId="0" xfId="3" applyFont="1" applyBorder="1" applyAlignment="1" applyProtection="1">
      <alignment horizontal="center"/>
      <protection locked="0"/>
    </xf>
    <xf numFmtId="0" fontId="9" fillId="0" borderId="37" xfId="3" applyFont="1" applyBorder="1" applyAlignment="1" applyProtection="1">
      <alignment horizontal="right"/>
    </xf>
    <xf numFmtId="0" fontId="9" fillId="2" borderId="10" xfId="3" applyFont="1" applyFill="1" applyBorder="1" applyAlignment="1" applyProtection="1">
      <alignment horizontal="center"/>
    </xf>
    <xf numFmtId="0" fontId="9" fillId="2" borderId="12" xfId="3" quotePrefix="1" applyFont="1" applyFill="1" applyBorder="1" applyAlignment="1" applyProtection="1">
      <alignment horizontal="center"/>
    </xf>
    <xf numFmtId="3" fontId="9" fillId="2" borderId="14" xfId="3" applyNumberFormat="1" applyFont="1" applyFill="1" applyBorder="1" applyProtection="1"/>
    <xf numFmtId="3" fontId="9" fillId="0" borderId="28" xfId="3" applyNumberFormat="1" applyFont="1" applyBorder="1" applyProtection="1"/>
    <xf numFmtId="3" fontId="9" fillId="0" borderId="19" xfId="3" applyNumberFormat="1" applyFont="1" applyBorder="1" applyProtection="1"/>
    <xf numFmtId="0" fontId="11" fillId="0" borderId="28" xfId="3" applyFont="1" applyBorder="1" applyAlignment="1" applyProtection="1">
      <alignment vertical="top" wrapText="1"/>
      <protection locked="0"/>
    </xf>
    <xf numFmtId="0" fontId="11" fillId="0" borderId="19" xfId="3" applyFont="1" applyBorder="1" applyAlignment="1" applyProtection="1">
      <alignment vertical="top" wrapText="1"/>
      <protection locked="0"/>
    </xf>
    <xf numFmtId="0" fontId="11" fillId="0" borderId="22" xfId="3" applyFont="1" applyBorder="1" applyAlignment="1" applyProtection="1">
      <alignment vertical="top" wrapText="1"/>
      <protection locked="0"/>
    </xf>
    <xf numFmtId="0" fontId="9" fillId="0" borderId="0" xfId="6" applyFont="1" applyAlignment="1" applyProtection="1">
      <alignment horizontal="center"/>
      <protection locked="0"/>
    </xf>
    <xf numFmtId="49" fontId="5" fillId="0" borderId="28" xfId="6" applyNumberFormat="1" applyFont="1" applyBorder="1" applyAlignment="1" applyProtection="1">
      <alignment vertical="center" wrapText="1"/>
      <protection locked="0"/>
    </xf>
    <xf numFmtId="49" fontId="3" fillId="0" borderId="21" xfId="6" applyNumberFormat="1" applyFont="1" applyBorder="1" applyAlignment="1" applyProtection="1">
      <alignment vertical="center" wrapText="1"/>
      <protection locked="0"/>
    </xf>
    <xf numFmtId="49" fontId="3" fillId="0" borderId="24" xfId="6" applyNumberFormat="1" applyFont="1" applyBorder="1" applyAlignment="1" applyProtection="1">
      <alignment vertical="center" wrapText="1"/>
      <protection locked="0"/>
    </xf>
    <xf numFmtId="14" fontId="21" fillId="4" borderId="38" xfId="3" applyNumberFormat="1" applyFont="1" applyFill="1" applyBorder="1" applyAlignment="1" applyProtection="1">
      <alignment horizontal="centerContinuous" vertical="center"/>
      <protection locked="0"/>
    </xf>
    <xf numFmtId="0" fontId="3" fillId="0" borderId="0" xfId="6" applyFont="1" applyProtection="1">
      <protection locked="0"/>
    </xf>
    <xf numFmtId="0" fontId="3" fillId="0" borderId="0" xfId="6" applyFont="1" applyAlignment="1" applyProtection="1">
      <alignment vertical="center"/>
      <protection locked="0"/>
    </xf>
    <xf numFmtId="0" fontId="11" fillId="0" borderId="0" xfId="6" quotePrefix="1" applyFont="1" applyAlignment="1" applyProtection="1">
      <alignment horizontal="left"/>
      <protection locked="0"/>
    </xf>
    <xf numFmtId="0" fontId="9" fillId="0" borderId="0" xfId="6" quotePrefix="1" applyFont="1" applyAlignment="1" applyProtection="1">
      <alignment horizontal="centerContinuous"/>
      <protection locked="0"/>
    </xf>
    <xf numFmtId="0" fontId="9" fillId="0" borderId="0" xfId="6" applyFont="1" applyAlignment="1" applyProtection="1">
      <alignment horizontal="centerContinuous" vertical="center"/>
      <protection locked="0"/>
    </xf>
    <xf numFmtId="0" fontId="9" fillId="0" borderId="0" xfId="6" applyFont="1" applyAlignment="1" applyProtection="1">
      <alignment horizontal="centerContinuous"/>
      <protection locked="0"/>
    </xf>
    <xf numFmtId="0" fontId="9" fillId="0" borderId="0" xfId="6" quotePrefix="1" applyFont="1" applyAlignment="1" applyProtection="1">
      <alignment horizontal="left"/>
      <protection locked="0"/>
    </xf>
    <xf numFmtId="0" fontId="4" fillId="0" borderId="0" xfId="6" applyFont="1" applyAlignment="1" applyProtection="1">
      <alignment vertical="center"/>
      <protection locked="0"/>
    </xf>
    <xf numFmtId="0" fontId="4" fillId="0" borderId="0" xfId="6" applyFont="1" applyAlignment="1" applyProtection="1">
      <alignment horizontal="centerContinuous"/>
      <protection locked="0"/>
    </xf>
    <xf numFmtId="0" fontId="4" fillId="0" borderId="0" xfId="6" applyFont="1" applyAlignment="1" applyProtection="1">
      <alignment horizontal="centerContinuous" vertical="center" wrapText="1"/>
      <protection locked="0"/>
    </xf>
    <xf numFmtId="0" fontId="14" fillId="0" borderId="0" xfId="6" quotePrefix="1" applyFont="1" applyAlignment="1" applyProtection="1">
      <alignment horizontal="center" vertical="center"/>
      <protection locked="0"/>
    </xf>
    <xf numFmtId="0" fontId="4" fillId="0" borderId="0" xfId="6" applyFont="1" applyAlignment="1" applyProtection="1">
      <alignment horizontal="center" vertical="center" wrapText="1"/>
      <protection locked="0"/>
    </xf>
    <xf numFmtId="0" fontId="14" fillId="0" borderId="0" xfId="6" applyFont="1" applyAlignment="1" applyProtection="1">
      <alignment horizontal="center" vertical="center"/>
      <protection locked="0"/>
    </xf>
    <xf numFmtId="0" fontId="24" fillId="0" borderId="0" xfId="6" quotePrefix="1" applyFont="1" applyProtection="1">
      <protection locked="0"/>
    </xf>
    <xf numFmtId="0" fontId="3" fillId="0" borderId="0" xfId="6" applyFont="1" applyAlignment="1" applyProtection="1">
      <alignment horizontal="left"/>
      <protection locked="0"/>
    </xf>
    <xf numFmtId="0" fontId="3" fillId="0" borderId="0" xfId="6" applyFont="1" applyBorder="1" applyProtection="1">
      <protection locked="0"/>
    </xf>
    <xf numFmtId="0" fontId="24" fillId="0" borderId="39" xfId="6" quotePrefix="1" applyFont="1" applyBorder="1" applyAlignment="1" applyProtection="1">
      <protection locked="0"/>
    </xf>
    <xf numFmtId="0" fontId="9" fillId="0" borderId="0" xfId="6" applyFont="1" applyAlignment="1" applyProtection="1">
      <alignment horizontal="left"/>
      <protection locked="0"/>
    </xf>
    <xf numFmtId="0" fontId="21" fillId="0" borderId="37" xfId="6" applyFont="1" applyBorder="1" applyAlignment="1" applyProtection="1">
      <alignment horizontal="right"/>
    </xf>
    <xf numFmtId="0" fontId="28" fillId="0" borderId="0" xfId="6" applyFont="1" applyAlignment="1" applyProtection="1">
      <alignment horizontal="centerContinuous"/>
    </xf>
    <xf numFmtId="0" fontId="15" fillId="2" borderId="1" xfId="6" applyFont="1" applyFill="1" applyBorder="1" applyAlignment="1" applyProtection="1">
      <alignment horizontal="center" vertical="center" wrapText="1"/>
    </xf>
    <xf numFmtId="0" fontId="4" fillId="2" borderId="2" xfId="6" applyFont="1" applyFill="1" applyBorder="1" applyAlignment="1" applyProtection="1">
      <alignment horizontal="center" vertical="center" wrapText="1"/>
    </xf>
    <xf numFmtId="0" fontId="15" fillId="2" borderId="2" xfId="6" applyFont="1" applyFill="1" applyBorder="1" applyAlignment="1" applyProtection="1">
      <alignment horizontal="center" vertical="center" textRotation="90" wrapText="1"/>
    </xf>
    <xf numFmtId="0" fontId="15" fillId="2" borderId="2" xfId="6" applyFont="1" applyFill="1" applyBorder="1" applyAlignment="1" applyProtection="1">
      <alignment horizontal="center" vertical="center" textRotation="90"/>
    </xf>
    <xf numFmtId="0" fontId="9" fillId="2" borderId="2" xfId="6" applyFont="1" applyFill="1" applyBorder="1" applyAlignment="1" applyProtection="1">
      <alignment horizontal="center" vertical="center" wrapText="1"/>
    </xf>
    <xf numFmtId="0" fontId="15" fillId="2" borderId="2" xfId="6" applyFont="1" applyFill="1" applyBorder="1" applyAlignment="1" applyProtection="1">
      <alignment horizontal="center" vertical="center" wrapText="1"/>
    </xf>
    <xf numFmtId="0" fontId="14" fillId="2" borderId="12" xfId="6" quotePrefix="1" applyFont="1" applyFill="1" applyBorder="1" applyAlignment="1" applyProtection="1">
      <alignment horizontal="center" vertical="center"/>
    </xf>
    <xf numFmtId="0" fontId="14" fillId="2" borderId="4" xfId="6" quotePrefix="1" applyFont="1" applyFill="1" applyBorder="1" applyAlignment="1" applyProtection="1">
      <alignment horizontal="center" vertical="center"/>
    </xf>
    <xf numFmtId="3" fontId="16" fillId="2" borderId="6" xfId="6" applyNumberFormat="1" applyFont="1" applyFill="1" applyBorder="1" applyAlignment="1" applyProtection="1">
      <alignment vertical="center"/>
    </xf>
    <xf numFmtId="0" fontId="9" fillId="0" borderId="0" xfId="6" applyFont="1" applyAlignment="1" applyProtection="1">
      <alignment horizontal="centerContinuous"/>
    </xf>
    <xf numFmtId="3" fontId="5" fillId="0" borderId="19" xfId="0" applyNumberFormat="1" applyFont="1" applyBorder="1" applyAlignment="1" applyProtection="1">
      <alignment vertical="top" wrapText="1"/>
      <protection locked="0"/>
    </xf>
    <xf numFmtId="3" fontId="5" fillId="0" borderId="22" xfId="0" applyNumberFormat="1" applyFont="1" applyBorder="1" applyAlignment="1" applyProtection="1">
      <alignment vertical="top" wrapText="1"/>
      <protection locked="0"/>
    </xf>
    <xf numFmtId="1" fontId="5" fillId="0" borderId="0" xfId="0" applyNumberFormat="1" applyFont="1" applyProtection="1">
      <protection locked="0"/>
    </xf>
    <xf numFmtId="1" fontId="6" fillId="0" borderId="0" xfId="0" quotePrefix="1" applyNumberFormat="1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centerContinuous"/>
      <protection locked="0"/>
    </xf>
    <xf numFmtId="1" fontId="9" fillId="0" borderId="0" xfId="0" quotePrefix="1" applyNumberFormat="1" applyFont="1" applyAlignment="1" applyProtection="1">
      <alignment horizontal="left"/>
      <protection locked="0"/>
    </xf>
    <xf numFmtId="1" fontId="4" fillId="0" borderId="0" xfId="0" applyNumberFormat="1" applyFont="1" applyAlignment="1" applyProtection="1">
      <alignment horizontal="centerContinuous"/>
      <protection locked="0"/>
    </xf>
    <xf numFmtId="0" fontId="21" fillId="0" borderId="0" xfId="0" applyFont="1" applyAlignment="1" applyProtection="1">
      <alignment horizontal="centerContinuous"/>
      <protection locked="0"/>
    </xf>
    <xf numFmtId="0" fontId="8" fillId="0" borderId="0" xfId="0" applyFont="1" applyAlignment="1" applyProtection="1">
      <alignment horizontal="centerContinuous"/>
      <protection locked="0"/>
    </xf>
    <xf numFmtId="1" fontId="8" fillId="0" borderId="0" xfId="0" applyNumberFormat="1" applyFont="1" applyProtection="1">
      <protection locked="0"/>
    </xf>
    <xf numFmtId="1" fontId="4" fillId="0" borderId="0" xfId="0" applyNumberFormat="1" applyFont="1" applyAlignment="1" applyProtection="1">
      <alignment vertical="center"/>
      <protection locked="0"/>
    </xf>
    <xf numFmtId="164" fontId="4" fillId="0" borderId="0" xfId="1" applyNumberFormat="1" applyFont="1" applyAlignment="1" applyProtection="1">
      <alignment vertical="center"/>
      <protection locked="0"/>
    </xf>
    <xf numFmtId="0" fontId="11" fillId="0" borderId="39" xfId="0" quotePrefix="1" applyFont="1" applyBorder="1" applyAlignment="1" applyProtection="1">
      <alignment horizontal="left"/>
      <protection locked="0"/>
    </xf>
    <xf numFmtId="0" fontId="5" fillId="0" borderId="39" xfId="0" applyFont="1" applyBorder="1" applyProtection="1">
      <protection locked="0"/>
    </xf>
    <xf numFmtId="1" fontId="11" fillId="0" borderId="0" xfId="0" applyNumberFormat="1" applyFont="1" applyProtection="1">
      <protection locked="0"/>
    </xf>
    <xf numFmtId="0" fontId="4" fillId="0" borderId="37" xfId="0" applyFont="1" applyBorder="1" applyAlignment="1" applyProtection="1">
      <alignment horizontal="right" vertical="center"/>
    </xf>
    <xf numFmtId="0" fontId="21" fillId="0" borderId="0" xfId="0" applyFont="1" applyAlignment="1" applyProtection="1">
      <alignment horizontal="centerContinuous"/>
    </xf>
    <xf numFmtId="0" fontId="4" fillId="2" borderId="14" xfId="0" applyFont="1" applyFill="1" applyBorder="1" applyAlignment="1" applyProtection="1">
      <alignment horizontal="center" vertical="center" wrapText="1"/>
    </xf>
    <xf numFmtId="1" fontId="4" fillId="2" borderId="5" xfId="0" applyNumberFormat="1" applyFont="1" applyFill="1" applyBorder="1" applyAlignment="1" applyProtection="1">
      <alignment vertical="center"/>
    </xf>
    <xf numFmtId="1" fontId="4" fillId="2" borderId="15" xfId="0" applyNumberFormat="1" applyFont="1" applyFill="1" applyBorder="1" applyAlignment="1" applyProtection="1">
      <alignment vertical="center"/>
    </xf>
    <xf numFmtId="0" fontId="4" fillId="2" borderId="6" xfId="0" applyFont="1" applyFill="1" applyBorder="1" applyAlignment="1" applyProtection="1">
      <alignment horizontal="center" vertical="center"/>
    </xf>
    <xf numFmtId="0" fontId="5" fillId="0" borderId="19" xfId="0" applyFont="1" applyBorder="1" applyAlignment="1" applyProtection="1">
      <alignment horizontal="left" vertical="center"/>
      <protection locked="0"/>
    </xf>
    <xf numFmtId="0" fontId="5" fillId="0" borderId="22" xfId="0" applyFont="1" applyBorder="1" applyAlignment="1" applyProtection="1">
      <alignment horizontal="left" vertical="center"/>
      <protection locked="0"/>
    </xf>
    <xf numFmtId="4" fontId="9" fillId="0" borderId="7" xfId="1" applyNumberFormat="1" applyFont="1" applyBorder="1" applyAlignment="1">
      <alignment vertical="center"/>
    </xf>
    <xf numFmtId="4" fontId="9" fillId="0" borderId="0" xfId="3" applyNumberFormat="1" applyFont="1" applyBorder="1" applyAlignment="1">
      <alignment horizontal="centerContinuous"/>
    </xf>
    <xf numFmtId="0" fontId="11" fillId="0" borderId="39" xfId="3" applyFont="1" applyBorder="1"/>
    <xf numFmtId="0" fontId="9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>
      <alignment vertical="center" wrapText="1"/>
    </xf>
    <xf numFmtId="0" fontId="21" fillId="0" borderId="0" xfId="0" applyFont="1" applyBorder="1" applyAlignment="1" applyProtection="1">
      <alignment vertical="center" wrapText="1"/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8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4" fillId="2" borderId="5" xfId="0" applyFont="1" applyFill="1" applyBorder="1" applyAlignment="1" applyProtection="1">
      <alignment vertical="center" wrapText="1"/>
    </xf>
    <xf numFmtId="0" fontId="4" fillId="2" borderId="13" xfId="0" applyFont="1" applyFill="1" applyBorder="1" applyAlignment="1" applyProtection="1">
      <alignment vertical="center" wrapText="1"/>
    </xf>
    <xf numFmtId="166" fontId="4" fillId="2" borderId="14" xfId="2" applyNumberFormat="1" applyFont="1" applyFill="1" applyBorder="1" applyAlignment="1" applyProtection="1">
      <alignment vertical="center" wrapText="1"/>
    </xf>
    <xf numFmtId="0" fontId="5" fillId="0" borderId="0" xfId="0" applyFont="1" applyAlignment="1" applyProtection="1">
      <alignment vertical="center" wrapText="1"/>
      <protection locked="0"/>
    </xf>
    <xf numFmtId="0" fontId="5" fillId="0" borderId="0" xfId="0" quotePrefix="1" applyFont="1" applyBorder="1" applyAlignment="1" applyProtection="1">
      <alignment horizontal="right" vertical="center" wrapText="1"/>
      <protection locked="0"/>
    </xf>
    <xf numFmtId="0" fontId="5" fillId="0" borderId="0" xfId="0" applyFont="1" applyBorder="1" applyAlignment="1" applyProtection="1">
      <alignment vertical="center" wrapText="1"/>
      <protection locked="0"/>
    </xf>
    <xf numFmtId="1" fontId="21" fillId="0" borderId="13" xfId="0" applyNumberFormat="1" applyFont="1" applyBorder="1" applyAlignment="1" applyProtection="1">
      <alignment horizontal="left" vertical="center" wrapText="1"/>
      <protection locked="0"/>
    </xf>
    <xf numFmtId="0" fontId="5" fillId="0" borderId="10" xfId="0" applyFont="1" applyBorder="1" applyAlignment="1" applyProtection="1">
      <alignment horizontal="left" vertical="center" wrapText="1"/>
    </xf>
    <xf numFmtId="0" fontId="5" fillId="0" borderId="10" xfId="0" applyFont="1" applyBorder="1" applyAlignment="1" applyProtection="1">
      <alignment vertical="center" wrapText="1"/>
    </xf>
    <xf numFmtId="166" fontId="5" fillId="0" borderId="10" xfId="2" applyNumberFormat="1" applyFont="1" applyBorder="1" applyAlignment="1" applyProtection="1">
      <alignment vertical="center" wrapText="1"/>
      <protection locked="0"/>
    </xf>
    <xf numFmtId="166" fontId="5" fillId="0" borderId="10" xfId="2" applyNumberFormat="1" applyFont="1" applyBorder="1" applyAlignment="1" applyProtection="1">
      <alignment vertical="center" wrapText="1"/>
    </xf>
    <xf numFmtId="0" fontId="4" fillId="0" borderId="10" xfId="0" applyFont="1" applyBorder="1" applyAlignment="1" applyProtection="1">
      <alignment horizontal="left" vertical="center" wrapText="1"/>
    </xf>
    <xf numFmtId="0" fontId="4" fillId="0" borderId="14" xfId="0" applyFont="1" applyBorder="1" applyAlignment="1" applyProtection="1">
      <alignment horizontal="left" vertical="center" wrapText="1"/>
    </xf>
    <xf numFmtId="0" fontId="4" fillId="0" borderId="14" xfId="0" applyFont="1" applyBorder="1" applyAlignment="1" applyProtection="1">
      <alignment vertical="center" wrapText="1"/>
    </xf>
    <xf numFmtId="166" fontId="4" fillId="0" borderId="14" xfId="2" applyNumberFormat="1" applyFont="1" applyBorder="1" applyAlignment="1" applyProtection="1">
      <alignment vertical="center" wrapText="1"/>
    </xf>
    <xf numFmtId="166" fontId="4" fillId="0" borderId="14" xfId="2" applyNumberFormat="1" applyFont="1" applyBorder="1" applyAlignment="1" applyProtection="1">
      <alignment vertical="center" wrapText="1"/>
      <protection locked="0"/>
    </xf>
    <xf numFmtId="0" fontId="5" fillId="0" borderId="39" xfId="0" applyFont="1" applyBorder="1" applyAlignment="1" applyProtection="1">
      <alignment vertical="center" wrapText="1"/>
      <protection locked="0"/>
    </xf>
    <xf numFmtId="0" fontId="5" fillId="0" borderId="0" xfId="0" quotePrefix="1" applyFont="1" applyBorder="1" applyAlignment="1" applyProtection="1">
      <alignment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4" fillId="0" borderId="0" xfId="0" applyFont="1" applyBorder="1" applyAlignment="1" applyProtection="1">
      <alignment horizontal="centerContinuous" vertical="center" wrapText="1"/>
      <protection locked="0"/>
    </xf>
    <xf numFmtId="0" fontId="4" fillId="0" borderId="0" xfId="0" applyFont="1" applyBorder="1" applyAlignment="1" applyProtection="1">
      <alignment vertical="center" wrapText="1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21" fillId="0" borderId="0" xfId="0" applyFont="1" applyBorder="1" applyAlignment="1" applyProtection="1">
      <alignment horizontal="left" vertical="center" wrapText="1"/>
      <protection locked="0"/>
    </xf>
    <xf numFmtId="0" fontId="21" fillId="0" borderId="0" xfId="0" applyFont="1" applyBorder="1" applyAlignment="1" applyProtection="1">
      <alignment horizontal="centerContinuous" vertical="center" wrapText="1"/>
      <protection locked="0"/>
    </xf>
    <xf numFmtId="0" fontId="9" fillId="0" borderId="0" xfId="0" applyFont="1" applyBorder="1" applyAlignment="1" applyProtection="1">
      <alignment horizontal="centerContinuous" vertical="center" wrapText="1"/>
      <protection locked="0"/>
    </xf>
    <xf numFmtId="0" fontId="8" fillId="0" borderId="0" xfId="0" quotePrefix="1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28" fillId="0" borderId="0" xfId="0" applyFont="1" applyBorder="1" applyAlignment="1" applyProtection="1">
      <alignment horizontal="centerContinuous" vertical="center" wrapText="1"/>
    </xf>
    <xf numFmtId="0" fontId="8" fillId="2" borderId="14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 wrapText="1"/>
    </xf>
    <xf numFmtId="14" fontId="21" fillId="4" borderId="38" xfId="3" applyNumberFormat="1" applyFont="1" applyFill="1" applyBorder="1" applyAlignment="1" applyProtection="1">
      <alignment horizontal="left" vertical="center" wrapText="1"/>
      <protection locked="0"/>
    </xf>
    <xf numFmtId="0" fontId="4" fillId="0" borderId="0" xfId="0" applyFont="1" applyBorder="1" applyAlignment="1" applyProtection="1">
      <alignment horizontal="right"/>
      <protection locked="0"/>
    </xf>
    <xf numFmtId="14" fontId="21" fillId="4" borderId="0" xfId="3" applyNumberFormat="1" applyFont="1" applyFill="1" applyBorder="1" applyAlignment="1" applyProtection="1">
      <alignment horizontal="left" vertical="center" wrapText="1"/>
      <protection locked="0"/>
    </xf>
    <xf numFmtId="0" fontId="5" fillId="0" borderId="16" xfId="0" applyFont="1" applyBorder="1" applyAlignment="1" applyProtection="1">
      <alignment vertical="center" wrapText="1"/>
      <protection locked="0"/>
    </xf>
    <xf numFmtId="0" fontId="5" fillId="0" borderId="19" xfId="0" applyFont="1" applyBorder="1" applyAlignment="1" applyProtection="1">
      <alignment vertical="center" wrapText="1"/>
      <protection locked="0"/>
    </xf>
    <xf numFmtId="0" fontId="5" fillId="0" borderId="27" xfId="0" applyFont="1" applyBorder="1" applyAlignment="1" applyProtection="1">
      <alignment vertical="center" wrapText="1"/>
      <protection locked="0"/>
    </xf>
    <xf numFmtId="0" fontId="5" fillId="0" borderId="16" xfId="0" applyFont="1" applyBorder="1" applyAlignment="1" applyProtection="1">
      <alignment vertical="center"/>
      <protection locked="0"/>
    </xf>
    <xf numFmtId="0" fontId="5" fillId="0" borderId="19" xfId="0" applyFont="1" applyBorder="1" applyAlignment="1" applyProtection="1">
      <alignment vertical="center"/>
      <protection locked="0"/>
    </xf>
    <xf numFmtId="0" fontId="5" fillId="0" borderId="27" xfId="0" applyFont="1" applyBorder="1" applyAlignment="1" applyProtection="1">
      <alignment vertical="center"/>
      <protection locked="0"/>
    </xf>
    <xf numFmtId="0" fontId="9" fillId="0" borderId="0" xfId="0" quotePrefix="1" applyFont="1" applyProtection="1">
      <protection locked="0"/>
    </xf>
    <xf numFmtId="0" fontId="6" fillId="0" borderId="0" xfId="0" applyFont="1" applyProtection="1">
      <protection locked="0"/>
    </xf>
    <xf numFmtId="0" fontId="5" fillId="0" borderId="0" xfId="0" quotePrefix="1" applyFont="1" applyAlignment="1" applyProtection="1">
      <alignment horizontal="left"/>
      <protection locked="0"/>
    </xf>
    <xf numFmtId="0" fontId="0" fillId="0" borderId="0" xfId="0" applyProtection="1">
      <protection locked="0"/>
    </xf>
    <xf numFmtId="0" fontId="5" fillId="0" borderId="0" xfId="0" quotePrefix="1" applyFont="1" applyAlignment="1" applyProtection="1">
      <alignment vertical="center"/>
      <protection locked="0"/>
    </xf>
    <xf numFmtId="0" fontId="9" fillId="0" borderId="0" xfId="0" applyFont="1" applyAlignment="1" applyProtection="1">
      <alignment horizontal="centerContinuous"/>
    </xf>
    <xf numFmtId="0" fontId="4" fillId="2" borderId="12" xfId="0" quotePrefix="1" applyFont="1" applyFill="1" applyBorder="1" applyAlignment="1" applyProtection="1">
      <alignment horizontal="center" vertical="center"/>
    </xf>
    <xf numFmtId="0" fontId="4" fillId="2" borderId="12" xfId="0" quotePrefix="1" applyFont="1" applyFill="1" applyBorder="1" applyAlignment="1" applyProtection="1">
      <alignment horizontal="centerContinuous" vertical="center"/>
    </xf>
    <xf numFmtId="3" fontId="4" fillId="0" borderId="16" xfId="0" applyNumberFormat="1" applyFont="1" applyBorder="1" applyProtection="1"/>
    <xf numFmtId="3" fontId="4" fillId="0" borderId="19" xfId="0" applyNumberFormat="1" applyFont="1" applyBorder="1" applyProtection="1"/>
    <xf numFmtId="3" fontId="4" fillId="0" borderId="27" xfId="0" applyNumberFormat="1" applyFont="1" applyBorder="1" applyProtection="1"/>
    <xf numFmtId="3" fontId="4" fillId="2" borderId="14" xfId="0" applyNumberFormat="1" applyFont="1" applyFill="1" applyBorder="1" applyProtection="1"/>
    <xf numFmtId="0" fontId="17" fillId="0" borderId="0" xfId="0" applyFont="1" applyAlignment="1" applyProtection="1">
      <alignment vertical="center"/>
    </xf>
    <xf numFmtId="0" fontId="5" fillId="0" borderId="0" xfId="0" quotePrefix="1" applyFont="1" applyBorder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centerContinuous" vertical="center"/>
      <protection locked="0"/>
    </xf>
    <xf numFmtId="0" fontId="25" fillId="0" borderId="0" xfId="0" applyFont="1" applyAlignment="1" applyProtection="1">
      <alignment vertical="center"/>
      <protection locked="0"/>
    </xf>
    <xf numFmtId="0" fontId="26" fillId="0" borderId="0" xfId="0" applyFont="1" applyAlignment="1" applyProtection="1">
      <alignment vertical="center"/>
      <protection locked="0"/>
    </xf>
    <xf numFmtId="0" fontId="9" fillId="0" borderId="8" xfId="0" applyFont="1" applyBorder="1" applyAlignment="1" applyProtection="1">
      <alignment vertical="center"/>
      <protection locked="0"/>
    </xf>
    <xf numFmtId="0" fontId="9" fillId="0" borderId="39" xfId="0" applyFont="1" applyBorder="1" applyAlignment="1" applyProtection="1">
      <alignment vertical="center"/>
      <protection locked="0"/>
    </xf>
    <xf numFmtId="0" fontId="9" fillId="0" borderId="0" xfId="0" applyFont="1" applyAlignment="1" applyProtection="1">
      <alignment horizontal="centerContinuous" vertical="center"/>
    </xf>
    <xf numFmtId="165" fontId="9" fillId="2" borderId="1" xfId="0" applyNumberFormat="1" applyFont="1" applyFill="1" applyBorder="1" applyAlignment="1" applyProtection="1">
      <alignment horizontal="center" vertical="center" wrapText="1"/>
    </xf>
    <xf numFmtId="3" fontId="9" fillId="2" borderId="12" xfId="0" applyNumberFormat="1" applyFont="1" applyFill="1" applyBorder="1" applyAlignment="1" applyProtection="1">
      <alignment horizontal="center" vertical="center" wrapText="1"/>
    </xf>
    <xf numFmtId="0" fontId="9" fillId="2" borderId="14" xfId="0" applyFont="1" applyFill="1" applyBorder="1" applyAlignment="1" applyProtection="1">
      <alignment vertical="center"/>
    </xf>
    <xf numFmtId="0" fontId="11" fillId="0" borderId="28" xfId="0" applyFont="1" applyBorder="1" applyAlignment="1" applyProtection="1">
      <alignment vertical="center"/>
    </xf>
    <xf numFmtId="0" fontId="11" fillId="0" borderId="27" xfId="0" applyFont="1" applyBorder="1" applyAlignment="1" applyProtection="1">
      <alignment vertical="center"/>
    </xf>
    <xf numFmtId="49" fontId="11" fillId="0" borderId="16" xfId="2" applyNumberFormat="1" applyFont="1" applyBorder="1" applyAlignment="1" applyProtection="1">
      <alignment vertical="distributed" wrapText="1"/>
      <protection locked="0"/>
    </xf>
    <xf numFmtId="49" fontId="11" fillId="0" borderId="19" xfId="2" applyNumberFormat="1" applyFont="1" applyBorder="1" applyAlignment="1" applyProtection="1">
      <alignment vertical="distributed" wrapText="1"/>
      <protection locked="0"/>
    </xf>
    <xf numFmtId="49" fontId="11" fillId="0" borderId="22" xfId="2" applyNumberFormat="1" applyFont="1" applyBorder="1" applyAlignment="1" applyProtection="1">
      <alignment vertical="distributed" wrapText="1"/>
      <protection locked="0"/>
    </xf>
    <xf numFmtId="49" fontId="11" fillId="0" borderId="16" xfId="1" applyNumberFormat="1" applyFont="1" applyBorder="1" applyAlignment="1" applyProtection="1">
      <alignment vertical="center" wrapText="1"/>
      <protection locked="0"/>
    </xf>
    <xf numFmtId="49" fontId="11" fillId="0" borderId="19" xfId="1" applyNumberFormat="1" applyFont="1" applyBorder="1" applyAlignment="1" applyProtection="1">
      <alignment vertical="center" wrapText="1"/>
      <protection locked="0"/>
    </xf>
    <xf numFmtId="49" fontId="11" fillId="0" borderId="22" xfId="1" applyNumberFormat="1" applyFont="1" applyBorder="1" applyAlignment="1" applyProtection="1">
      <alignment vertical="center" wrapText="1"/>
      <protection locked="0"/>
    </xf>
    <xf numFmtId="0" fontId="8" fillId="2" borderId="14" xfId="0" applyFont="1" applyFill="1" applyBorder="1" applyAlignment="1" applyProtection="1">
      <alignment horizontal="center" vertical="center" wrapText="1"/>
    </xf>
    <xf numFmtId="0" fontId="11" fillId="0" borderId="28" xfId="3" applyFont="1" applyBorder="1" applyAlignment="1" applyProtection="1">
      <alignment horizontal="left" wrapText="1"/>
      <protection locked="0"/>
    </xf>
    <xf numFmtId="0" fontId="11" fillId="0" borderId="19" xfId="3" applyFont="1" applyBorder="1" applyAlignment="1" applyProtection="1">
      <alignment wrapText="1"/>
      <protection locked="0"/>
    </xf>
    <xf numFmtId="0" fontId="11" fillId="0" borderId="27" xfId="3" applyFont="1" applyBorder="1" applyAlignment="1" applyProtection="1">
      <alignment wrapText="1"/>
      <protection locked="0"/>
    </xf>
    <xf numFmtId="0" fontId="29" fillId="5" borderId="16" xfId="0" applyFont="1" applyFill="1" applyBorder="1" applyAlignment="1" applyProtection="1">
      <alignment vertical="center" wrapText="1"/>
    </xf>
    <xf numFmtId="0" fontId="29" fillId="5" borderId="19" xfId="0" applyFont="1" applyFill="1" applyBorder="1" applyAlignment="1" applyProtection="1">
      <alignment vertical="center" wrapText="1"/>
    </xf>
    <xf numFmtId="0" fontId="29" fillId="5" borderId="22" xfId="0" applyFont="1" applyFill="1" applyBorder="1" applyAlignment="1" applyProtection="1">
      <alignment vertical="center" wrapText="1"/>
    </xf>
    <xf numFmtId="14" fontId="21" fillId="0" borderId="38" xfId="3" applyNumberFormat="1" applyFont="1" applyFill="1" applyBorder="1" applyAlignment="1" applyProtection="1">
      <alignment horizontal="left" vertical="center" wrapText="1"/>
      <protection locked="0"/>
    </xf>
    <xf numFmtId="0" fontId="9" fillId="0" borderId="37" xfId="3" applyFont="1" applyFill="1" applyBorder="1" applyAlignment="1" applyProtection="1">
      <alignment horizontal="right"/>
      <protection locked="0"/>
    </xf>
    <xf numFmtId="14" fontId="21" fillId="0" borderId="38" xfId="3" applyNumberFormat="1" applyFont="1" applyFill="1" applyBorder="1" applyAlignment="1" applyProtection="1">
      <alignment horizontal="centerContinuous" vertical="center"/>
      <protection locked="0"/>
    </xf>
    <xf numFmtId="0" fontId="4" fillId="0" borderId="37" xfId="0" applyFont="1" applyFill="1" applyBorder="1" applyAlignment="1" applyProtection="1">
      <alignment horizontal="right" vertical="center"/>
    </xf>
    <xf numFmtId="0" fontId="31" fillId="6" borderId="1" xfId="4" applyFont="1" applyFill="1" applyBorder="1" applyAlignment="1">
      <alignment vertical="center"/>
    </xf>
    <xf numFmtId="0" fontId="31" fillId="6" borderId="10" xfId="4" applyFont="1" applyFill="1" applyBorder="1" applyAlignment="1">
      <alignment vertical="center"/>
    </xf>
    <xf numFmtId="3" fontId="32" fillId="6" borderId="10" xfId="0" applyNumberFormat="1" applyFont="1" applyFill="1" applyBorder="1" applyAlignment="1" applyProtection="1">
      <alignment vertical="center"/>
    </xf>
    <xf numFmtId="0" fontId="30" fillId="6" borderId="10" xfId="0" applyFont="1" applyFill="1" applyBorder="1" applyAlignment="1" applyProtection="1">
      <alignment vertical="center"/>
    </xf>
    <xf numFmtId="49" fontId="32" fillId="6" borderId="10" xfId="0" applyNumberFormat="1" applyFont="1" applyFill="1" applyBorder="1" applyAlignment="1" applyProtection="1">
      <alignment horizontal="left" vertical="center"/>
    </xf>
    <xf numFmtId="0" fontId="31" fillId="6" borderId="12" xfId="4" applyFont="1" applyFill="1" applyBorder="1" applyAlignment="1">
      <alignment vertical="center"/>
    </xf>
    <xf numFmtId="0" fontId="3" fillId="3" borderId="1" xfId="4" applyFont="1" applyFill="1" applyBorder="1" applyAlignment="1">
      <alignment vertical="center"/>
    </xf>
    <xf numFmtId="0" fontId="3" fillId="3" borderId="10" xfId="4" applyFont="1" applyFill="1" applyBorder="1" applyAlignment="1">
      <alignment vertical="center"/>
    </xf>
    <xf numFmtId="0" fontId="3" fillId="3" borderId="12" xfId="4" applyFont="1" applyFill="1" applyBorder="1" applyAlignment="1">
      <alignment vertical="center"/>
    </xf>
    <xf numFmtId="49" fontId="11" fillId="0" borderId="16" xfId="4" applyNumberFormat="1" applyFont="1" applyBorder="1" applyAlignment="1" applyProtection="1">
      <alignment horizontal="left" vertical="center"/>
    </xf>
    <xf numFmtId="49" fontId="11" fillId="0" borderId="19" xfId="4" applyNumberFormat="1" applyFont="1" applyBorder="1" applyAlignment="1" applyProtection="1">
      <alignment horizontal="left" vertical="center"/>
    </xf>
    <xf numFmtId="49" fontId="11" fillId="0" borderId="22" xfId="4" applyNumberFormat="1" applyFont="1" applyBorder="1" applyAlignment="1" applyProtection="1">
      <alignment horizontal="left" vertical="center"/>
    </xf>
    <xf numFmtId="0" fontId="4" fillId="0" borderId="13" xfId="0" applyFont="1" applyFill="1" applyBorder="1" applyAlignment="1" applyProtection="1">
      <alignment vertical="center"/>
    </xf>
    <xf numFmtId="0" fontId="16" fillId="0" borderId="0" xfId="4" applyFont="1" applyFill="1" applyBorder="1" applyAlignment="1">
      <alignment horizontal="center" vertical="center" textRotation="90" wrapText="1"/>
    </xf>
    <xf numFmtId="0" fontId="11" fillId="3" borderId="1" xfId="3" applyFont="1" applyFill="1" applyBorder="1" applyAlignment="1">
      <alignment vertical="center"/>
    </xf>
    <xf numFmtId="0" fontId="11" fillId="3" borderId="10" xfId="3" applyFont="1" applyFill="1" applyBorder="1" applyAlignment="1">
      <alignment vertical="center"/>
    </xf>
    <xf numFmtId="0" fontId="11" fillId="3" borderId="12" xfId="3" applyFont="1" applyFill="1" applyBorder="1" applyAlignment="1">
      <alignment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15" fillId="0" borderId="0" xfId="0" applyFont="1" applyAlignment="1">
      <alignment horizontal="center"/>
    </xf>
    <xf numFmtId="0" fontId="9" fillId="0" borderId="0" xfId="3" applyFont="1" applyAlignment="1" applyProtection="1">
      <alignment horizontal="center" vertical="center"/>
      <protection locked="0"/>
    </xf>
    <xf numFmtId="0" fontId="11" fillId="0" borderId="11" xfId="0" applyFont="1" applyBorder="1"/>
    <xf numFmtId="0" fontId="5" fillId="0" borderId="0" xfId="0" quotePrefix="1" applyFont="1" applyAlignment="1">
      <alignment horizontal="center" vertical="center"/>
    </xf>
    <xf numFmtId="0" fontId="11" fillId="0" borderId="8" xfId="0" applyFont="1" applyBorder="1"/>
    <xf numFmtId="9" fontId="11" fillId="0" borderId="0" xfId="7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0" xfId="0" quotePrefix="1" applyFont="1" applyAlignment="1">
      <alignment vertical="center"/>
    </xf>
    <xf numFmtId="0" fontId="11" fillId="0" borderId="0" xfId="0" applyFont="1" applyAlignment="1">
      <alignment vertical="top"/>
    </xf>
    <xf numFmtId="0" fontId="11" fillId="0" borderId="9" xfId="0" applyFont="1" applyBorder="1" applyAlignment="1">
      <alignment vertical="top"/>
    </xf>
    <xf numFmtId="0" fontId="11" fillId="0" borderId="8" xfId="0" applyFont="1" applyBorder="1" applyAlignment="1">
      <alignment vertical="top"/>
    </xf>
    <xf numFmtId="0" fontId="11" fillId="0" borderId="2" xfId="0" applyFont="1" applyBorder="1" applyAlignment="1">
      <alignment vertical="top"/>
    </xf>
    <xf numFmtId="0" fontId="11" fillId="0" borderId="7" xfId="0" applyFont="1" applyBorder="1" applyAlignment="1">
      <alignment vertical="top"/>
    </xf>
    <xf numFmtId="0" fontId="11" fillId="0" borderId="11" xfId="0" applyFont="1" applyBorder="1" applyAlignment="1">
      <alignment vertical="top"/>
    </xf>
    <xf numFmtId="0" fontId="11" fillId="0" borderId="3" xfId="0" applyFont="1" applyBorder="1" applyAlignment="1">
      <alignment vertical="top"/>
    </xf>
    <xf numFmtId="0" fontId="11" fillId="0" borderId="13" xfId="0" applyFont="1" applyBorder="1" applyAlignment="1">
      <alignment vertical="top"/>
    </xf>
    <xf numFmtId="0" fontId="11" fillId="0" borderId="4" xfId="0" applyFont="1" applyBorder="1" applyAlignment="1">
      <alignment vertical="top"/>
    </xf>
    <xf numFmtId="0" fontId="11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5" fillId="0" borderId="44" xfId="0" applyFont="1" applyBorder="1"/>
    <xf numFmtId="0" fontId="8" fillId="2" borderId="14" xfId="0" applyFont="1" applyFill="1" applyBorder="1" applyAlignment="1" applyProtection="1">
      <alignment horizontal="center" vertical="center" wrapText="1"/>
    </xf>
    <xf numFmtId="9" fontId="4" fillId="0" borderId="14" xfId="7" applyFont="1" applyBorder="1" applyAlignment="1" applyProtection="1">
      <alignment vertical="center" wrapText="1"/>
    </xf>
    <xf numFmtId="9" fontId="5" fillId="0" borderId="10" xfId="7" applyFont="1" applyBorder="1" applyAlignment="1" applyProtection="1">
      <alignment vertical="center" wrapText="1"/>
    </xf>
    <xf numFmtId="9" fontId="4" fillId="2" borderId="5" xfId="7" applyFont="1" applyFill="1" applyBorder="1" applyAlignment="1" applyProtection="1">
      <alignment vertical="center" wrapText="1"/>
    </xf>
    <xf numFmtId="0" fontId="21" fillId="0" borderId="37" xfId="0" applyFont="1" applyFill="1" applyBorder="1" applyAlignment="1" applyProtection="1">
      <alignment horizontal="right" vertical="center" wrapText="1"/>
    </xf>
    <xf numFmtId="0" fontId="9" fillId="2" borderId="0" xfId="0" applyFont="1" applyFill="1" applyAlignment="1">
      <alignment horizontal="right" vertical="center"/>
    </xf>
    <xf numFmtId="3" fontId="24" fillId="0" borderId="0" xfId="8" applyNumberFormat="1" applyFont="1" applyAlignment="1">
      <alignment vertical="center"/>
    </xf>
    <xf numFmtId="3" fontId="20" fillId="0" borderId="0" xfId="8" applyNumberFormat="1" applyFont="1" applyAlignment="1">
      <alignment horizontal="centerContinuous" vertical="center" wrapText="1"/>
    </xf>
    <xf numFmtId="3" fontId="18" fillId="0" borderId="0" xfId="8" applyNumberFormat="1" applyFont="1" applyAlignment="1">
      <alignment horizontal="centerContinuous" vertical="center" wrapText="1"/>
    </xf>
    <xf numFmtId="3" fontId="24" fillId="0" borderId="0" xfId="8" applyNumberFormat="1" applyFont="1" applyAlignment="1">
      <alignment horizontal="centerContinuous" vertical="center" wrapText="1"/>
    </xf>
    <xf numFmtId="3" fontId="20" fillId="0" borderId="0" xfId="8" applyNumberFormat="1" applyFont="1" applyAlignment="1">
      <alignment vertical="center"/>
    </xf>
    <xf numFmtId="3" fontId="18" fillId="0" borderId="0" xfId="8" applyNumberFormat="1" applyFont="1" applyAlignment="1">
      <alignment vertical="center"/>
    </xf>
    <xf numFmtId="3" fontId="18" fillId="0" borderId="0" xfId="8" applyNumberFormat="1" applyFont="1" applyAlignment="1" applyProtection="1">
      <alignment vertical="center"/>
      <protection locked="0"/>
    </xf>
    <xf numFmtId="3" fontId="24" fillId="0" borderId="0" xfId="8" applyNumberFormat="1" applyFont="1" applyAlignment="1" applyProtection="1">
      <alignment vertical="center"/>
      <protection locked="0"/>
    </xf>
    <xf numFmtId="3" fontId="27" fillId="0" borderId="0" xfId="8" applyNumberFormat="1" applyFont="1" applyAlignment="1">
      <alignment vertical="center"/>
    </xf>
    <xf numFmtId="49" fontId="34" fillId="0" borderId="0" xfId="8" applyNumberFormat="1" applyFont="1" applyAlignment="1">
      <alignment horizontal="center" vertical="center"/>
    </xf>
    <xf numFmtId="3" fontId="34" fillId="0" borderId="0" xfId="8" applyNumberFormat="1" applyFont="1" applyAlignment="1">
      <alignment vertical="center"/>
    </xf>
    <xf numFmtId="3" fontId="24" fillId="3" borderId="14" xfId="8" applyNumberFormat="1" applyFont="1" applyFill="1" applyBorder="1" applyAlignment="1">
      <alignment horizontal="center" vertical="center" wrapText="1"/>
    </xf>
    <xf numFmtId="3" fontId="24" fillId="0" borderId="14" xfId="8" applyNumberFormat="1" applyFont="1" applyBorder="1" applyAlignment="1">
      <alignment horizontal="center" vertical="center" wrapText="1"/>
    </xf>
    <xf numFmtId="3" fontId="24" fillId="0" borderId="5" xfId="8" applyNumberFormat="1" applyFont="1" applyBorder="1" applyAlignment="1">
      <alignment horizontal="center" vertical="center" wrapText="1"/>
    </xf>
    <xf numFmtId="3" fontId="24" fillId="0" borderId="51" xfId="8" applyNumberFormat="1" applyFont="1" applyBorder="1" applyAlignment="1">
      <alignment horizontal="center" vertical="center" wrapText="1"/>
    </xf>
    <xf numFmtId="3" fontId="34" fillId="0" borderId="50" xfId="8" applyNumberFormat="1" applyFont="1" applyBorder="1" applyAlignment="1">
      <alignment vertical="center"/>
    </xf>
    <xf numFmtId="3" fontId="34" fillId="3" borderId="4" xfId="8" applyNumberFormat="1" applyFont="1" applyFill="1" applyBorder="1" applyAlignment="1">
      <alignment horizontal="right" vertical="center"/>
    </xf>
    <xf numFmtId="3" fontId="34" fillId="0" borderId="4" xfId="8" applyNumberFormat="1" applyFont="1" applyBorder="1" applyAlignment="1">
      <alignment horizontal="right" vertical="center"/>
    </xf>
    <xf numFmtId="3" fontId="34" fillId="0" borderId="3" xfId="8" applyNumberFormat="1" applyFont="1" applyBorder="1" applyAlignment="1">
      <alignment horizontal="right" vertical="center"/>
    </xf>
    <xf numFmtId="3" fontId="34" fillId="0" borderId="51" xfId="8" applyNumberFormat="1" applyFont="1" applyBorder="1" applyAlignment="1">
      <alignment horizontal="right" vertical="center"/>
    </xf>
    <xf numFmtId="3" fontId="34" fillId="0" borderId="52" xfId="8" applyNumberFormat="1" applyFont="1" applyBorder="1" applyAlignment="1">
      <alignment vertical="center"/>
    </xf>
    <xf numFmtId="3" fontId="34" fillId="0" borderId="53" xfId="8" applyNumberFormat="1" applyFont="1" applyBorder="1" applyAlignment="1">
      <alignment horizontal="right" vertical="center"/>
    </xf>
    <xf numFmtId="3" fontId="24" fillId="0" borderId="54" xfId="8" applyNumberFormat="1" applyFont="1" applyBorder="1" applyAlignment="1">
      <alignment vertical="center"/>
    </xf>
    <xf numFmtId="3" fontId="24" fillId="3" borderId="11" xfId="8" applyNumberFormat="1" applyFont="1" applyFill="1" applyBorder="1" applyAlignment="1">
      <alignment horizontal="right" vertical="center"/>
    </xf>
    <xf numFmtId="3" fontId="34" fillId="3" borderId="6" xfId="8" applyNumberFormat="1" applyFont="1" applyFill="1" applyBorder="1" applyAlignment="1">
      <alignment horizontal="right" vertical="center"/>
    </xf>
    <xf numFmtId="3" fontId="34" fillId="0" borderId="6" xfId="8" applyNumberFormat="1" applyFont="1" applyBorder="1" applyAlignment="1">
      <alignment horizontal="right" vertical="center"/>
    </xf>
    <xf numFmtId="3" fontId="34" fillId="0" borderId="59" xfId="8" applyNumberFormat="1" applyFont="1" applyBorder="1" applyAlignment="1">
      <alignment horizontal="right" vertical="center"/>
    </xf>
    <xf numFmtId="3" fontId="24" fillId="3" borderId="10" xfId="8" applyNumberFormat="1" applyFont="1" applyFill="1" applyBorder="1" applyAlignment="1">
      <alignment horizontal="right" vertical="center"/>
    </xf>
    <xf numFmtId="3" fontId="24" fillId="0" borderId="52" xfId="8" applyNumberFormat="1" applyFont="1" applyBorder="1" applyAlignment="1">
      <alignment vertical="center"/>
    </xf>
    <xf numFmtId="3" fontId="24" fillId="3" borderId="4" xfId="8" applyNumberFormat="1" applyFont="1" applyFill="1" applyBorder="1" applyAlignment="1">
      <alignment horizontal="right" vertical="center"/>
    </xf>
    <xf numFmtId="3" fontId="24" fillId="3" borderId="12" xfId="8" applyNumberFormat="1" applyFont="1" applyFill="1" applyBorder="1" applyAlignment="1">
      <alignment horizontal="right" vertical="center"/>
    </xf>
    <xf numFmtId="3" fontId="34" fillId="0" borderId="14" xfId="8" applyNumberFormat="1" applyFont="1" applyBorder="1" applyAlignment="1">
      <alignment horizontal="right" vertical="center"/>
    </xf>
    <xf numFmtId="3" fontId="34" fillId="0" borderId="63" xfId="8" applyNumberFormat="1" applyFont="1" applyBorder="1" applyAlignment="1">
      <alignment horizontal="right" vertical="center"/>
    </xf>
    <xf numFmtId="3" fontId="24" fillId="0" borderId="64" xfId="8" applyNumberFormat="1" applyFont="1" applyBorder="1" applyAlignment="1">
      <alignment vertical="center"/>
    </xf>
    <xf numFmtId="3" fontId="24" fillId="3" borderId="65" xfId="8" applyNumberFormat="1" applyFont="1" applyFill="1" applyBorder="1" applyAlignment="1">
      <alignment horizontal="right" vertical="center"/>
    </xf>
    <xf numFmtId="3" fontId="24" fillId="3" borderId="66" xfId="8" applyNumberFormat="1" applyFont="1" applyFill="1" applyBorder="1" applyAlignment="1">
      <alignment horizontal="right" vertical="center"/>
    </xf>
    <xf numFmtId="3" fontId="17" fillId="0" borderId="0" xfId="8" applyNumberFormat="1" applyFont="1" applyAlignment="1">
      <alignment horizontal="center" vertical="center" wrapText="1"/>
    </xf>
    <xf numFmtId="3" fontId="34" fillId="3" borderId="63" xfId="8" applyNumberFormat="1" applyFont="1" applyFill="1" applyBorder="1" applyAlignment="1">
      <alignment horizontal="right" vertical="center"/>
    </xf>
    <xf numFmtId="3" fontId="34" fillId="3" borderId="51" xfId="8" applyNumberFormat="1" applyFont="1" applyFill="1" applyBorder="1" applyAlignment="1">
      <alignment horizontal="right" vertical="center"/>
    </xf>
    <xf numFmtId="3" fontId="24" fillId="0" borderId="42" xfId="8" applyNumberFormat="1" applyFont="1" applyBorder="1" applyAlignment="1">
      <alignment vertical="center"/>
    </xf>
    <xf numFmtId="3" fontId="24" fillId="0" borderId="37" xfId="8" applyNumberFormat="1" applyFont="1" applyBorder="1" applyAlignment="1">
      <alignment vertical="center"/>
    </xf>
    <xf numFmtId="3" fontId="24" fillId="0" borderId="0" xfId="8" applyNumberFormat="1" applyFont="1" applyAlignment="1">
      <alignment horizontal="right" vertical="center"/>
    </xf>
    <xf numFmtId="3" fontId="24" fillId="0" borderId="39" xfId="8" applyNumberFormat="1" applyFont="1" applyBorder="1" applyAlignment="1">
      <alignment vertical="center"/>
    </xf>
    <xf numFmtId="3" fontId="24" fillId="7" borderId="6" xfId="8" applyNumberFormat="1" applyFont="1" applyFill="1" applyBorder="1" applyAlignment="1">
      <alignment horizontal="center" vertical="center" wrapText="1"/>
    </xf>
    <xf numFmtId="3" fontId="24" fillId="7" borderId="14" xfId="8" applyNumberFormat="1" applyFont="1" applyFill="1" applyBorder="1" applyAlignment="1">
      <alignment horizontal="center" vertical="center" wrapText="1"/>
    </xf>
    <xf numFmtId="3" fontId="24" fillId="0" borderId="6" xfId="8" applyNumberFormat="1" applyFont="1" applyBorder="1" applyAlignment="1">
      <alignment horizontal="center" vertical="center" wrapText="1"/>
    </xf>
    <xf numFmtId="3" fontId="35" fillId="0" borderId="50" xfId="8" applyNumberFormat="1" applyFont="1" applyBorder="1" applyAlignment="1">
      <alignment vertical="center"/>
    </xf>
    <xf numFmtId="3" fontId="35" fillId="7" borderId="4" xfId="8" applyNumberFormat="1" applyFont="1" applyFill="1" applyBorder="1" applyAlignment="1">
      <alignment horizontal="right" vertical="center"/>
    </xf>
    <xf numFmtId="3" fontId="35" fillId="7" borderId="12" xfId="8" applyNumberFormat="1" applyFont="1" applyFill="1" applyBorder="1" applyAlignment="1">
      <alignment horizontal="right" vertical="center"/>
    </xf>
    <xf numFmtId="3" fontId="35" fillId="0" borderId="4" xfId="8" applyNumberFormat="1" applyFont="1" applyBorder="1" applyAlignment="1">
      <alignment horizontal="right" vertical="center"/>
    </xf>
    <xf numFmtId="3" fontId="35" fillId="0" borderId="12" xfId="8" applyNumberFormat="1" applyFont="1" applyBorder="1" applyAlignment="1">
      <alignment horizontal="right" vertical="center"/>
    </xf>
    <xf numFmtId="3" fontId="35" fillId="0" borderId="53" xfId="8" applyNumberFormat="1" applyFont="1" applyBorder="1" applyAlignment="1">
      <alignment horizontal="right" vertical="center"/>
    </xf>
    <xf numFmtId="3" fontId="35" fillId="0" borderId="0" xfId="8" applyNumberFormat="1" applyFont="1" applyAlignment="1">
      <alignment vertical="center"/>
    </xf>
    <xf numFmtId="3" fontId="24" fillId="7" borderId="11" xfId="8" applyNumberFormat="1" applyFont="1" applyFill="1" applyBorder="1" applyAlignment="1">
      <alignment horizontal="right" vertical="center"/>
    </xf>
    <xf numFmtId="3" fontId="24" fillId="7" borderId="10" xfId="8" applyNumberFormat="1" applyFont="1" applyFill="1" applyBorder="1" applyAlignment="1">
      <alignment horizontal="right" vertical="center"/>
    </xf>
    <xf numFmtId="3" fontId="24" fillId="7" borderId="65" xfId="8" applyNumberFormat="1" applyFont="1" applyFill="1" applyBorder="1" applyAlignment="1">
      <alignment horizontal="right" vertical="center"/>
    </xf>
    <xf numFmtId="3" fontId="24" fillId="7" borderId="66" xfId="8" applyNumberFormat="1" applyFont="1" applyFill="1" applyBorder="1" applyAlignment="1">
      <alignment horizontal="right" vertical="center"/>
    </xf>
    <xf numFmtId="3" fontId="19" fillId="0" borderId="0" xfId="8" applyNumberFormat="1" applyFont="1" applyAlignment="1">
      <alignment vertical="center"/>
    </xf>
    <xf numFmtId="49" fontId="0" fillId="0" borderId="19" xfId="6" applyNumberFormat="1" applyFont="1" applyBorder="1" applyAlignment="1" applyProtection="1">
      <alignment vertical="center" wrapText="1"/>
      <protection locked="0"/>
    </xf>
    <xf numFmtId="49" fontId="0" fillId="0" borderId="22" xfId="6" applyNumberFormat="1" applyFont="1" applyBorder="1" applyAlignment="1" applyProtection="1">
      <alignment vertical="center" wrapText="1"/>
      <protection locked="0"/>
    </xf>
    <xf numFmtId="0" fontId="9" fillId="0" borderId="0" xfId="0" quotePrefix="1" applyFont="1" applyAlignment="1" applyProtection="1">
      <alignment vertical="center"/>
      <protection locked="0"/>
    </xf>
    <xf numFmtId="0" fontId="9" fillId="2" borderId="12" xfId="0" applyFont="1" applyFill="1" applyBorder="1" applyAlignment="1" applyProtection="1">
      <alignment horizontal="left" vertical="center"/>
    </xf>
    <xf numFmtId="9" fontId="9" fillId="2" borderId="12" xfId="0" applyNumberFormat="1" applyFont="1" applyFill="1" applyBorder="1" applyAlignment="1" applyProtection="1">
      <alignment horizontal="center" vertical="center" wrapText="1"/>
    </xf>
    <xf numFmtId="9" fontId="9" fillId="2" borderId="14" xfId="0" applyNumberFormat="1" applyFont="1" applyFill="1" applyBorder="1" applyAlignment="1" applyProtection="1">
      <alignment vertical="center"/>
      <protection locked="0"/>
    </xf>
    <xf numFmtId="9" fontId="9" fillId="2" borderId="14" xfId="0" applyNumberFormat="1" applyFont="1" applyFill="1" applyBorder="1" applyAlignment="1" applyProtection="1">
      <alignment vertical="center"/>
    </xf>
    <xf numFmtId="9" fontId="11" fillId="0" borderId="28" xfId="0" applyNumberFormat="1" applyFont="1" applyBorder="1" applyAlignment="1" applyProtection="1">
      <alignment vertical="center"/>
      <protection locked="0"/>
    </xf>
    <xf numFmtId="9" fontId="11" fillId="0" borderId="28" xfId="0" applyNumberFormat="1" applyFont="1" applyBorder="1" applyAlignment="1" applyProtection="1">
      <alignment vertical="center"/>
    </xf>
    <xf numFmtId="9" fontId="11" fillId="0" borderId="27" xfId="0" applyNumberFormat="1" applyFont="1" applyBorder="1" applyAlignment="1" applyProtection="1">
      <alignment vertical="center"/>
      <protection locked="0"/>
    </xf>
    <xf numFmtId="9" fontId="11" fillId="0" borderId="27" xfId="0" applyNumberFormat="1" applyFont="1" applyBorder="1" applyAlignment="1" applyProtection="1">
      <alignment vertical="center"/>
    </xf>
    <xf numFmtId="9" fontId="11" fillId="0" borderId="19" xfId="0" applyNumberFormat="1" applyFont="1" applyBorder="1" applyAlignment="1" applyProtection="1">
      <alignment vertical="center"/>
      <protection locked="0"/>
    </xf>
    <xf numFmtId="9" fontId="11" fillId="0" borderId="19" xfId="0" applyNumberFormat="1" applyFont="1" applyBorder="1" applyAlignment="1" applyProtection="1">
      <alignment vertical="center"/>
    </xf>
    <xf numFmtId="49" fontId="4" fillId="0" borderId="0" xfId="12" quotePrefix="1" applyNumberFormat="1" applyFont="1" applyAlignment="1" applyProtection="1">
      <alignment vertical="center"/>
      <protection locked="0"/>
    </xf>
    <xf numFmtId="0" fontId="9" fillId="0" borderId="0" xfId="12" applyFont="1" applyAlignment="1" applyProtection="1">
      <alignment vertical="center"/>
      <protection locked="0"/>
    </xf>
    <xf numFmtId="3" fontId="9" fillId="0" borderId="0" xfId="13" applyNumberFormat="1" applyFont="1" applyAlignment="1" applyProtection="1">
      <alignment vertical="center"/>
      <protection locked="0"/>
    </xf>
    <xf numFmtId="0" fontId="4" fillId="0" borderId="37" xfId="12" applyFont="1" applyBorder="1" applyAlignment="1">
      <alignment vertical="center"/>
    </xf>
    <xf numFmtId="0" fontId="4" fillId="0" borderId="42" xfId="12" applyFont="1" applyBorder="1" applyAlignment="1">
      <alignment vertical="center"/>
    </xf>
    <xf numFmtId="0" fontId="4" fillId="0" borderId="38" xfId="12" applyFont="1" applyBorder="1" applyAlignment="1">
      <alignment vertical="center"/>
    </xf>
    <xf numFmtId="0" fontId="9" fillId="0" borderId="0" xfId="12" quotePrefix="1" applyFont="1" applyAlignment="1" applyProtection="1">
      <alignment horizontal="right" vertical="center"/>
      <protection locked="0"/>
    </xf>
    <xf numFmtId="3" fontId="24" fillId="0" borderId="14" xfId="8" applyNumberFormat="1" applyFont="1" applyBorder="1" applyAlignment="1" applyProtection="1">
      <alignment vertical="center"/>
      <protection locked="0"/>
    </xf>
    <xf numFmtId="3" fontId="4" fillId="0" borderId="0" xfId="8" quotePrefix="1" applyNumberFormat="1" applyFont="1" applyAlignment="1">
      <alignment vertical="center"/>
    </xf>
    <xf numFmtId="3" fontId="24" fillId="0" borderId="55" xfId="14" applyNumberFormat="1" applyFont="1" applyBorder="1" applyAlignment="1" applyProtection="1">
      <alignment horizontal="right" vertical="center" wrapText="1"/>
      <protection locked="0"/>
    </xf>
    <xf numFmtId="3" fontId="24" fillId="0" borderId="56" xfId="14" applyNumberFormat="1" applyFont="1" applyBorder="1" applyAlignment="1" applyProtection="1">
      <alignment horizontal="right" vertical="center" wrapText="1"/>
      <protection locked="0"/>
    </xf>
    <xf numFmtId="3" fontId="24" fillId="0" borderId="57" xfId="14" applyNumberFormat="1" applyFont="1" applyBorder="1" applyAlignment="1" applyProtection="1">
      <alignment horizontal="right" vertical="center" wrapText="1"/>
      <protection locked="0"/>
    </xf>
    <xf numFmtId="3" fontId="24" fillId="0" borderId="58" xfId="14" applyNumberFormat="1" applyFont="1" applyBorder="1" applyAlignment="1" applyProtection="1">
      <alignment horizontal="right" vertical="center" wrapText="1"/>
      <protection locked="0"/>
    </xf>
    <xf numFmtId="3" fontId="24" fillId="0" borderId="55" xfId="14" applyNumberFormat="1" applyFont="1" applyBorder="1" applyAlignment="1" applyProtection="1">
      <alignment horizontal="right" vertical="center"/>
      <protection locked="0"/>
    </xf>
    <xf numFmtId="3" fontId="24" fillId="0" borderId="60" xfId="14" applyNumberFormat="1" applyFont="1" applyBorder="1" applyAlignment="1" applyProtection="1">
      <alignment horizontal="right" vertical="center"/>
      <protection locked="0"/>
    </xf>
    <xf numFmtId="3" fontId="24" fillId="0" borderId="61" xfId="14" applyNumberFormat="1" applyFont="1" applyBorder="1" applyAlignment="1" applyProtection="1">
      <alignment horizontal="right" vertical="center"/>
      <protection locked="0"/>
    </xf>
    <xf numFmtId="3" fontId="24" fillId="0" borderId="62" xfId="14" applyNumberFormat="1" applyFont="1" applyBorder="1" applyAlignment="1" applyProtection="1">
      <alignment horizontal="right" vertical="center"/>
      <protection locked="0"/>
    </xf>
    <xf numFmtId="3" fontId="24" fillId="0" borderId="67" xfId="14" applyNumberFormat="1" applyFont="1" applyBorder="1" applyAlignment="1" applyProtection="1">
      <alignment horizontal="right" vertical="center"/>
      <protection locked="0"/>
    </xf>
    <xf numFmtId="3" fontId="24" fillId="0" borderId="68" xfId="14" applyNumberFormat="1" applyFont="1" applyBorder="1" applyAlignment="1" applyProtection="1">
      <alignment horizontal="right" vertical="center"/>
      <protection locked="0"/>
    </xf>
    <xf numFmtId="3" fontId="24" fillId="0" borderId="69" xfId="14" applyNumberFormat="1" applyFont="1" applyBorder="1" applyAlignment="1" applyProtection="1">
      <alignment horizontal="right" vertical="center"/>
      <protection locked="0"/>
    </xf>
    <xf numFmtId="3" fontId="24" fillId="3" borderId="36" xfId="8" applyNumberFormat="1" applyFont="1" applyFill="1" applyBorder="1" applyAlignment="1">
      <alignment horizontal="right" vertical="center"/>
    </xf>
    <xf numFmtId="3" fontId="24" fillId="3" borderId="72" xfId="8" applyNumberFormat="1" applyFont="1" applyFill="1" applyBorder="1" applyAlignment="1">
      <alignment horizontal="right" vertical="center"/>
    </xf>
    <xf numFmtId="3" fontId="24" fillId="3" borderId="38" xfId="8" applyNumberFormat="1" applyFont="1" applyFill="1" applyBorder="1" applyAlignment="1">
      <alignment horizontal="right" vertical="center"/>
    </xf>
    <xf numFmtId="3" fontId="24" fillId="3" borderId="73" xfId="8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top" wrapText="1"/>
    </xf>
    <xf numFmtId="0" fontId="9" fillId="4" borderId="33" xfId="3" applyFont="1" applyFill="1" applyBorder="1" applyAlignment="1">
      <alignment horizontal="center" vertical="center"/>
    </xf>
    <xf numFmtId="0" fontId="9" fillId="4" borderId="34" xfId="3" applyFont="1" applyFill="1" applyBorder="1" applyAlignment="1">
      <alignment horizontal="center" vertical="center"/>
    </xf>
    <xf numFmtId="0" fontId="9" fillId="4" borderId="35" xfId="3" applyFont="1" applyFill="1" applyBorder="1" applyAlignment="1">
      <alignment horizontal="center" vertical="center"/>
    </xf>
    <xf numFmtId="0" fontId="9" fillId="4" borderId="36" xfId="3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1" fillId="0" borderId="0" xfId="0" applyFont="1" applyAlignment="1">
      <alignment horizontal="left" vertical="center" indent="1"/>
    </xf>
    <xf numFmtId="0" fontId="13" fillId="0" borderId="0" xfId="0" applyFont="1" applyAlignment="1">
      <alignment horizontal="left" vertical="center" indent="1"/>
    </xf>
    <xf numFmtId="0" fontId="9" fillId="0" borderId="33" xfId="3" applyFont="1" applyBorder="1" applyAlignment="1">
      <alignment horizontal="center" vertical="center"/>
    </xf>
    <xf numFmtId="0" fontId="9" fillId="0" borderId="34" xfId="3" applyFont="1" applyBorder="1" applyAlignment="1">
      <alignment horizontal="center" vertical="center"/>
    </xf>
    <xf numFmtId="0" fontId="9" fillId="0" borderId="35" xfId="3" applyFont="1" applyBorder="1" applyAlignment="1">
      <alignment horizontal="center" vertical="center"/>
    </xf>
    <xf numFmtId="0" fontId="9" fillId="0" borderId="36" xfId="3" applyFont="1" applyBorder="1" applyAlignment="1">
      <alignment horizontal="center" vertical="center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justify" vertical="top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quotePrefix="1" applyFont="1" applyFill="1" applyBorder="1" applyAlignment="1">
      <alignment horizontal="center" vertical="center"/>
    </xf>
    <xf numFmtId="0" fontId="4" fillId="2" borderId="4" xfId="0" quotePrefix="1" applyFont="1" applyFill="1" applyBorder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5" fillId="0" borderId="20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11" fillId="0" borderId="23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33" xfId="3" applyFont="1" applyBorder="1" applyAlignment="1">
      <alignment horizontal="center"/>
    </xf>
    <xf numFmtId="0" fontId="9" fillId="0" borderId="41" xfId="3" applyFont="1" applyBorder="1" applyAlignment="1">
      <alignment horizontal="center"/>
    </xf>
    <xf numFmtId="0" fontId="9" fillId="0" borderId="34" xfId="3" applyFont="1" applyBorder="1" applyAlignment="1">
      <alignment horizontal="center"/>
    </xf>
    <xf numFmtId="0" fontId="9" fillId="0" borderId="35" xfId="3" applyFont="1" applyBorder="1" applyAlignment="1">
      <alignment horizontal="center"/>
    </xf>
    <xf numFmtId="0" fontId="9" fillId="0" borderId="0" xfId="3" applyFont="1" applyBorder="1" applyAlignment="1">
      <alignment horizontal="center"/>
    </xf>
    <xf numFmtId="0" fontId="9" fillId="0" borderId="36" xfId="3" applyFont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9" fontId="9" fillId="2" borderId="9" xfId="7" applyFont="1" applyFill="1" applyBorder="1" applyAlignment="1">
      <alignment horizontal="center" vertical="top" wrapText="1"/>
    </xf>
    <xf numFmtId="9" fontId="9" fillId="2" borderId="2" xfId="7" applyFont="1" applyFill="1" applyBorder="1" applyAlignment="1">
      <alignment horizontal="center" vertical="top" wrapText="1"/>
    </xf>
    <xf numFmtId="9" fontId="9" fillId="2" borderId="9" xfId="7" applyFont="1" applyFill="1" applyBorder="1" applyAlignment="1">
      <alignment horizontal="center" vertical="center" wrapText="1"/>
    </xf>
    <xf numFmtId="9" fontId="9" fillId="2" borderId="2" xfId="7" applyFont="1" applyFill="1" applyBorder="1" applyAlignment="1">
      <alignment horizontal="center" vertical="center" wrapText="1"/>
    </xf>
    <xf numFmtId="9" fontId="9" fillId="2" borderId="3" xfId="7" applyFont="1" applyFill="1" applyBorder="1" applyAlignment="1">
      <alignment horizontal="center" vertical="center" wrapText="1"/>
    </xf>
    <xf numFmtId="9" fontId="9" fillId="2" borderId="4" xfId="7" applyFont="1" applyFill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14" fontId="9" fillId="0" borderId="42" xfId="3" applyNumberFormat="1" applyFont="1" applyBorder="1" applyAlignment="1" applyProtection="1">
      <alignment horizontal="center"/>
      <protection locked="0"/>
    </xf>
    <xf numFmtId="0" fontId="9" fillId="0" borderId="38" xfId="3" applyFont="1" applyBorder="1" applyAlignment="1" applyProtection="1">
      <alignment horizontal="center"/>
      <protection locked="0"/>
    </xf>
    <xf numFmtId="0" fontId="4" fillId="0" borderId="5" xfId="0" applyFont="1" applyBorder="1"/>
    <xf numFmtId="0" fontId="4" fillId="0" borderId="15" xfId="0" applyFont="1" applyBorder="1"/>
    <xf numFmtId="0" fontId="4" fillId="0" borderId="6" xfId="0" applyFont="1" applyBorder="1"/>
    <xf numFmtId="0" fontId="11" fillId="0" borderId="20" xfId="0" applyFont="1" applyBorder="1" applyAlignment="1">
      <alignment horizontal="center" vertical="top"/>
    </xf>
    <xf numFmtId="0" fontId="11" fillId="0" borderId="31" xfId="0" applyFont="1" applyBorder="1" applyAlignment="1">
      <alignment horizontal="center" vertical="top"/>
    </xf>
    <xf numFmtId="0" fontId="11" fillId="0" borderId="21" xfId="0" applyFont="1" applyBorder="1" applyAlignment="1">
      <alignment horizontal="center" vertical="top"/>
    </xf>
    <xf numFmtId="0" fontId="5" fillId="0" borderId="32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4" fillId="2" borderId="5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0" borderId="33" xfId="12" applyFont="1" applyBorder="1" applyAlignment="1">
      <alignment horizontal="center" vertical="center" wrapText="1"/>
    </xf>
    <xf numFmtId="0" fontId="4" fillId="0" borderId="41" xfId="12" applyFont="1" applyBorder="1" applyAlignment="1">
      <alignment horizontal="center" vertical="center" wrapText="1"/>
    </xf>
    <xf numFmtId="0" fontId="4" fillId="0" borderId="34" xfId="12" applyFont="1" applyBorder="1" applyAlignment="1">
      <alignment horizontal="center" vertical="center" wrapText="1"/>
    </xf>
    <xf numFmtId="0" fontId="4" fillId="0" borderId="35" xfId="12" applyFont="1" applyBorder="1" applyAlignment="1">
      <alignment horizontal="center" vertical="center"/>
    </xf>
    <xf numFmtId="0" fontId="4" fillId="0" borderId="0" xfId="12" applyFont="1" applyAlignment="1">
      <alignment horizontal="center" vertical="center"/>
    </xf>
    <xf numFmtId="0" fontId="4" fillId="0" borderId="36" xfId="12" applyFont="1" applyBorder="1" applyAlignment="1">
      <alignment horizontal="center" vertical="center"/>
    </xf>
    <xf numFmtId="3" fontId="17" fillId="0" borderId="45" xfId="8" applyNumberFormat="1" applyFont="1" applyBorder="1" applyAlignment="1">
      <alignment horizontal="left" vertical="center" wrapText="1"/>
    </xf>
    <xf numFmtId="3" fontId="17" fillId="0" borderId="50" xfId="8" applyNumberFormat="1" applyFont="1" applyBorder="1" applyAlignment="1">
      <alignment horizontal="left" vertical="center" wrapText="1"/>
    </xf>
    <xf numFmtId="3" fontId="35" fillId="3" borderId="46" xfId="8" applyNumberFormat="1" applyFont="1" applyFill="1" applyBorder="1" applyAlignment="1">
      <alignment horizontal="center" vertical="center" wrapText="1"/>
    </xf>
    <xf numFmtId="3" fontId="35" fillId="3" borderId="47" xfId="8" applyNumberFormat="1" applyFont="1" applyFill="1" applyBorder="1" applyAlignment="1">
      <alignment horizontal="center" vertical="center" wrapText="1"/>
    </xf>
    <xf numFmtId="3" fontId="35" fillId="3" borderId="48" xfId="8" applyNumberFormat="1" applyFont="1" applyFill="1" applyBorder="1" applyAlignment="1">
      <alignment horizontal="center" vertical="center" wrapText="1"/>
    </xf>
    <xf numFmtId="3" fontId="34" fillId="0" borderId="46" xfId="8" applyNumberFormat="1" applyFont="1" applyBorder="1" applyAlignment="1">
      <alignment horizontal="center" vertical="center" wrapText="1"/>
    </xf>
    <xf numFmtId="3" fontId="34" fillId="0" borderId="47" xfId="8" applyNumberFormat="1" applyFont="1" applyBorder="1" applyAlignment="1">
      <alignment horizontal="center" vertical="center" wrapText="1"/>
    </xf>
    <xf numFmtId="3" fontId="34" fillId="0" borderId="48" xfId="8" applyNumberFormat="1" applyFont="1" applyBorder="1" applyAlignment="1">
      <alignment horizontal="center" vertical="center" wrapText="1"/>
    </xf>
    <xf numFmtId="3" fontId="34" fillId="0" borderId="49" xfId="8" applyNumberFormat="1" applyFont="1" applyBorder="1" applyAlignment="1">
      <alignment horizontal="center" vertical="center" wrapText="1"/>
    </xf>
    <xf numFmtId="3" fontId="34" fillId="3" borderId="46" xfId="8" applyNumberFormat="1" applyFont="1" applyFill="1" applyBorder="1" applyAlignment="1">
      <alignment horizontal="center" vertical="center" wrapText="1"/>
    </xf>
    <xf numFmtId="3" fontId="34" fillId="3" borderId="47" xfId="8" applyNumberFormat="1" applyFont="1" applyFill="1" applyBorder="1" applyAlignment="1">
      <alignment horizontal="center" vertical="center" wrapText="1"/>
    </xf>
    <xf numFmtId="3" fontId="34" fillId="3" borderId="48" xfId="8" applyNumberFormat="1" applyFont="1" applyFill="1" applyBorder="1" applyAlignment="1">
      <alignment horizontal="center" vertical="center" wrapText="1"/>
    </xf>
    <xf numFmtId="3" fontId="17" fillId="0" borderId="70" xfId="8" applyNumberFormat="1" applyFont="1" applyBorder="1" applyAlignment="1">
      <alignment horizontal="center" vertical="center" wrapText="1"/>
    </xf>
    <xf numFmtId="3" fontId="17" fillId="0" borderId="49" xfId="8" applyNumberFormat="1" applyFont="1" applyBorder="1" applyAlignment="1">
      <alignment horizontal="center" vertical="center" wrapText="1"/>
    </xf>
    <xf numFmtId="3" fontId="17" fillId="0" borderId="47" xfId="8" applyNumberFormat="1" applyFont="1" applyBorder="1" applyAlignment="1">
      <alignment horizontal="center" vertical="center" wrapText="1"/>
    </xf>
    <xf numFmtId="3" fontId="34" fillId="0" borderId="71" xfId="8" applyNumberFormat="1" applyFont="1" applyBorder="1" applyAlignment="1">
      <alignment horizontal="left" vertical="center"/>
    </xf>
    <xf numFmtId="3" fontId="34" fillId="0" borderId="15" xfId="8" applyNumberFormat="1" applyFont="1" applyBorder="1" applyAlignment="1">
      <alignment horizontal="left" vertical="center"/>
    </xf>
    <xf numFmtId="3" fontId="34" fillId="0" borderId="6" xfId="8" applyNumberFormat="1" applyFont="1" applyBorder="1" applyAlignment="1">
      <alignment horizontal="left" vertical="center"/>
    </xf>
    <xf numFmtId="3" fontId="35" fillId="7" borderId="46" xfId="8" applyNumberFormat="1" applyFont="1" applyFill="1" applyBorder="1" applyAlignment="1">
      <alignment horizontal="center" vertical="center" wrapText="1"/>
    </xf>
    <xf numFmtId="3" fontId="35" fillId="7" borderId="47" xfId="8" applyNumberFormat="1" applyFont="1" applyFill="1" applyBorder="1" applyAlignment="1">
      <alignment horizontal="center" vertical="center" wrapText="1"/>
    </xf>
    <xf numFmtId="3" fontId="35" fillId="7" borderId="48" xfId="8" applyNumberFormat="1" applyFont="1" applyFill="1" applyBorder="1" applyAlignment="1">
      <alignment horizontal="center" vertical="center" wrapText="1"/>
    </xf>
    <xf numFmtId="0" fontId="9" fillId="0" borderId="33" xfId="4" quotePrefix="1" applyFont="1" applyBorder="1" applyAlignment="1" applyProtection="1">
      <alignment horizontal="center" vertical="center" wrapText="1"/>
    </xf>
    <xf numFmtId="0" fontId="9" fillId="0" borderId="34" xfId="4" quotePrefix="1" applyFont="1" applyBorder="1" applyAlignment="1" applyProtection="1">
      <alignment horizontal="center" vertical="center" wrapText="1"/>
    </xf>
    <xf numFmtId="3" fontId="9" fillId="0" borderId="17" xfId="2" applyNumberFormat="1" applyFont="1" applyBorder="1" applyAlignment="1" applyProtection="1">
      <alignment horizontal="right" vertical="center"/>
    </xf>
    <xf numFmtId="3" fontId="9" fillId="0" borderId="18" xfId="2" applyNumberFormat="1" applyFont="1" applyBorder="1" applyAlignment="1" applyProtection="1">
      <alignment horizontal="right" vertical="center"/>
    </xf>
    <xf numFmtId="3" fontId="9" fillId="0" borderId="20" xfId="2" applyNumberFormat="1" applyFont="1" applyBorder="1" applyAlignment="1" applyProtection="1">
      <alignment horizontal="right" vertical="center"/>
    </xf>
    <xf numFmtId="3" fontId="9" fillId="0" borderId="21" xfId="2" applyNumberFormat="1" applyFont="1" applyBorder="1" applyAlignment="1" applyProtection="1">
      <alignment horizontal="right" vertical="center"/>
    </xf>
    <xf numFmtId="49" fontId="11" fillId="0" borderId="20" xfId="0" applyNumberFormat="1" applyFont="1" applyBorder="1" applyAlignment="1" applyProtection="1">
      <alignment horizontal="left" vertical="center"/>
    </xf>
    <xf numFmtId="49" fontId="11" fillId="0" borderId="21" xfId="0" applyNumberFormat="1" applyFont="1" applyBorder="1" applyAlignment="1" applyProtection="1">
      <alignment horizontal="left" vertical="center"/>
    </xf>
    <xf numFmtId="49" fontId="11" fillId="0" borderId="17" xfId="0" applyNumberFormat="1" applyFont="1" applyBorder="1" applyAlignment="1" applyProtection="1">
      <alignment horizontal="left" vertical="center"/>
    </xf>
    <xf numFmtId="49" fontId="11" fillId="0" borderId="18" xfId="0" applyNumberFormat="1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4" applyFont="1" applyAlignment="1" applyProtection="1">
      <alignment horizontal="right" vertical="center"/>
      <protection locked="0"/>
    </xf>
    <xf numFmtId="0" fontId="4" fillId="2" borderId="9" xfId="0" applyFont="1" applyFill="1" applyBorder="1" applyAlignment="1" applyProtection="1">
      <alignment horizontal="center" vertical="center" wrapText="1"/>
    </xf>
    <xf numFmtId="0" fontId="4" fillId="2" borderId="8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 wrapText="1"/>
    </xf>
    <xf numFmtId="0" fontId="4" fillId="2" borderId="13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3" fontId="4" fillId="2" borderId="1" xfId="4" applyNumberFormat="1" applyFont="1" applyFill="1" applyBorder="1" applyAlignment="1" applyProtection="1">
      <alignment horizontal="center" vertical="center" wrapText="1"/>
    </xf>
    <xf numFmtId="3" fontId="4" fillId="2" borderId="10" xfId="4" applyNumberFormat="1" applyFont="1" applyFill="1" applyBorder="1" applyAlignment="1" applyProtection="1">
      <alignment horizontal="center" vertical="center" wrapText="1"/>
    </xf>
    <xf numFmtId="3" fontId="4" fillId="2" borderId="12" xfId="4" applyNumberFormat="1" applyFont="1" applyFill="1" applyBorder="1" applyAlignment="1" applyProtection="1">
      <alignment horizontal="center" vertical="center" wrapText="1"/>
    </xf>
    <xf numFmtId="0" fontId="4" fillId="2" borderId="7" xfId="0" applyFont="1" applyFill="1" applyBorder="1" applyAlignment="1" applyProtection="1">
      <alignment horizontal="center" vertical="center" wrapText="1"/>
    </xf>
    <xf numFmtId="0" fontId="4" fillId="2" borderId="11" xfId="0" applyFont="1" applyFill="1" applyBorder="1" applyAlignment="1" applyProtection="1">
      <alignment horizontal="center" vertical="center" wrapText="1"/>
    </xf>
    <xf numFmtId="0" fontId="9" fillId="0" borderId="35" xfId="4" applyFont="1" applyBorder="1" applyAlignment="1" applyProtection="1">
      <alignment horizontal="center" vertical="center"/>
    </xf>
    <xf numFmtId="0" fontId="9" fillId="0" borderId="36" xfId="4" applyFont="1" applyBorder="1" applyAlignment="1" applyProtection="1">
      <alignment horizontal="center" vertical="center"/>
    </xf>
    <xf numFmtId="3" fontId="4" fillId="2" borderId="9" xfId="4" applyNumberFormat="1" applyFont="1" applyFill="1" applyBorder="1" applyAlignment="1" applyProtection="1">
      <alignment horizontal="center" vertical="center" wrapText="1"/>
    </xf>
    <xf numFmtId="3" fontId="4" fillId="2" borderId="2" xfId="4" applyNumberFormat="1" applyFont="1" applyFill="1" applyBorder="1" applyAlignment="1" applyProtection="1">
      <alignment horizontal="center" vertical="center" wrapText="1"/>
    </xf>
    <xf numFmtId="3" fontId="4" fillId="2" borderId="7" xfId="4" applyNumberFormat="1" applyFont="1" applyFill="1" applyBorder="1" applyAlignment="1" applyProtection="1">
      <alignment horizontal="center" vertical="center" wrapText="1"/>
    </xf>
    <xf numFmtId="3" fontId="4" fillId="2" borderId="11" xfId="4" applyNumberFormat="1" applyFont="1" applyFill="1" applyBorder="1" applyAlignment="1" applyProtection="1">
      <alignment horizontal="center" vertical="center" wrapText="1"/>
    </xf>
    <xf numFmtId="3" fontId="4" fillId="2" borderId="3" xfId="4" applyNumberFormat="1" applyFont="1" applyFill="1" applyBorder="1" applyAlignment="1" applyProtection="1">
      <alignment horizontal="center" vertical="center" wrapText="1"/>
    </xf>
    <xf numFmtId="3" fontId="4" fillId="2" borderId="4" xfId="4" applyNumberFormat="1" applyFont="1" applyFill="1" applyBorder="1" applyAlignment="1" applyProtection="1">
      <alignment horizontal="center" vertical="center" wrapText="1"/>
    </xf>
    <xf numFmtId="0" fontId="16" fillId="0" borderId="40" xfId="4" applyFont="1" applyBorder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49" fontId="11" fillId="0" borderId="23" xfId="0" applyNumberFormat="1" applyFont="1" applyBorder="1" applyAlignment="1" applyProtection="1">
      <alignment horizontal="left" vertical="center"/>
    </xf>
    <xf numFmtId="49" fontId="11" fillId="0" borderId="24" xfId="0" applyNumberFormat="1" applyFont="1" applyBorder="1" applyAlignment="1" applyProtection="1">
      <alignment horizontal="left" vertical="center"/>
    </xf>
    <xf numFmtId="0" fontId="16" fillId="5" borderId="1" xfId="4" applyFont="1" applyFill="1" applyBorder="1" applyAlignment="1">
      <alignment horizontal="center" vertical="center" textRotation="90" wrapText="1"/>
    </xf>
    <xf numFmtId="0" fontId="16" fillId="5" borderId="10" xfId="4" applyFont="1" applyFill="1" applyBorder="1" applyAlignment="1">
      <alignment horizontal="center" vertical="center" textRotation="90"/>
    </xf>
    <xf numFmtId="0" fontId="16" fillId="5" borderId="12" xfId="4" applyFont="1" applyFill="1" applyBorder="1" applyAlignment="1">
      <alignment horizontal="center" vertical="center" textRotation="90"/>
    </xf>
    <xf numFmtId="0" fontId="4" fillId="6" borderId="14" xfId="0" applyFont="1" applyFill="1" applyBorder="1" applyAlignment="1" applyProtection="1">
      <alignment horizontal="center" vertical="center"/>
    </xf>
    <xf numFmtId="3" fontId="9" fillId="0" borderId="23" xfId="2" applyNumberFormat="1" applyFont="1" applyBorder="1" applyAlignment="1" applyProtection="1">
      <alignment horizontal="right" vertical="center"/>
    </xf>
    <xf numFmtId="3" fontId="9" fillId="0" borderId="24" xfId="2" applyNumberFormat="1" applyFont="1" applyBorder="1" applyAlignment="1" applyProtection="1">
      <alignment horizontal="right" vertical="center"/>
    </xf>
    <xf numFmtId="3" fontId="9" fillId="2" borderId="5" xfId="4" applyNumberFormat="1" applyFont="1" applyFill="1" applyBorder="1" applyAlignment="1" applyProtection="1">
      <alignment horizontal="right" vertical="center"/>
    </xf>
    <xf numFmtId="3" fontId="9" fillId="2" borderId="6" xfId="4" applyNumberFormat="1" applyFont="1" applyFill="1" applyBorder="1" applyAlignment="1" applyProtection="1">
      <alignment horizontal="right" vertical="center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10" xfId="0" applyFont="1" applyFill="1" applyBorder="1" applyAlignment="1" applyProtection="1">
      <alignment horizontal="center" vertical="center"/>
    </xf>
    <xf numFmtId="0" fontId="4" fillId="2" borderId="12" xfId="0" applyFont="1" applyFill="1" applyBorder="1" applyAlignment="1" applyProtection="1">
      <alignment horizontal="center" vertical="center"/>
    </xf>
    <xf numFmtId="3" fontId="4" fillId="2" borderId="5" xfId="3" applyNumberFormat="1" applyFont="1" applyFill="1" applyBorder="1" applyAlignment="1" applyProtection="1">
      <alignment horizontal="center" vertical="center"/>
    </xf>
    <xf numFmtId="3" fontId="4" fillId="2" borderId="15" xfId="3" applyNumberFormat="1" applyFont="1" applyFill="1" applyBorder="1" applyAlignment="1" applyProtection="1">
      <alignment horizontal="center" vertical="center"/>
    </xf>
    <xf numFmtId="3" fontId="4" fillId="2" borderId="6" xfId="3" applyNumberFormat="1" applyFont="1" applyFill="1" applyBorder="1" applyAlignment="1" applyProtection="1">
      <alignment horizontal="center" vertical="center"/>
    </xf>
    <xf numFmtId="3" fontId="5" fillId="0" borderId="20" xfId="3" applyNumberFormat="1" applyFont="1" applyBorder="1" applyAlignment="1" applyProtection="1">
      <alignment horizontal="justify" vertical="top" wrapText="1"/>
      <protection locked="0"/>
    </xf>
    <xf numFmtId="3" fontId="5" fillId="0" borderId="31" xfId="3" applyNumberFormat="1" applyFont="1" applyBorder="1" applyAlignment="1" applyProtection="1">
      <alignment horizontal="justify" vertical="top" wrapText="1"/>
      <protection locked="0"/>
    </xf>
    <xf numFmtId="3" fontId="5" fillId="0" borderId="21" xfId="3" applyNumberFormat="1" applyFont="1" applyBorder="1" applyAlignment="1" applyProtection="1">
      <alignment horizontal="justify" vertical="top" wrapText="1"/>
      <protection locked="0"/>
    </xf>
    <xf numFmtId="3" fontId="5" fillId="0" borderId="23" xfId="3" applyNumberFormat="1" applyFont="1" applyBorder="1" applyAlignment="1" applyProtection="1">
      <alignment horizontal="justify" vertical="top" wrapText="1"/>
      <protection locked="0"/>
    </xf>
    <xf numFmtId="3" fontId="5" fillId="0" borderId="32" xfId="3" applyNumberFormat="1" applyFont="1" applyBorder="1" applyAlignment="1" applyProtection="1">
      <alignment horizontal="justify" vertical="top" wrapText="1"/>
      <protection locked="0"/>
    </xf>
    <xf numFmtId="3" fontId="5" fillId="0" borderId="24" xfId="3" applyNumberFormat="1" applyFont="1" applyBorder="1" applyAlignment="1" applyProtection="1">
      <alignment horizontal="justify" vertical="top" wrapText="1"/>
      <protection locked="0"/>
    </xf>
    <xf numFmtId="3" fontId="5" fillId="0" borderId="17" xfId="3" applyNumberFormat="1" applyFont="1" applyBorder="1" applyAlignment="1" applyProtection="1">
      <alignment horizontal="justify" vertical="top" wrapText="1"/>
      <protection locked="0"/>
    </xf>
    <xf numFmtId="3" fontId="5" fillId="0" borderId="30" xfId="3" applyNumberFormat="1" applyFont="1" applyBorder="1" applyAlignment="1" applyProtection="1">
      <alignment horizontal="justify" vertical="top" wrapText="1"/>
      <protection locked="0"/>
    </xf>
    <xf numFmtId="3" fontId="5" fillId="0" borderId="18" xfId="3" applyNumberFormat="1" applyFont="1" applyBorder="1" applyAlignment="1" applyProtection="1">
      <alignment horizontal="justify" vertical="top" wrapText="1"/>
      <protection locked="0"/>
    </xf>
    <xf numFmtId="0" fontId="4" fillId="0" borderId="0" xfId="3" quotePrefix="1" applyFont="1" applyAlignment="1" applyProtection="1">
      <alignment horizontal="center"/>
    </xf>
    <xf numFmtId="0" fontId="4" fillId="0" borderId="0" xfId="3" applyFont="1" applyAlignment="1" applyProtection="1">
      <alignment horizontal="center"/>
    </xf>
    <xf numFmtId="0" fontId="4" fillId="2" borderId="10" xfId="0" applyFont="1" applyFill="1" applyBorder="1" applyAlignment="1" applyProtection="1">
      <alignment horizontal="center" vertical="center" wrapText="1"/>
    </xf>
    <xf numFmtId="0" fontId="4" fillId="2" borderId="12" xfId="0" applyFont="1" applyFill="1" applyBorder="1" applyAlignment="1" applyProtection="1">
      <alignment horizontal="center" vertical="center" wrapText="1"/>
    </xf>
    <xf numFmtId="0" fontId="4" fillId="2" borderId="16" xfId="3" applyFont="1" applyFill="1" applyBorder="1" applyAlignment="1" applyProtection="1">
      <alignment horizontal="center" vertical="center" wrapText="1"/>
    </xf>
    <xf numFmtId="0" fontId="4" fillId="2" borderId="19" xfId="3" applyFont="1" applyFill="1" applyBorder="1" applyAlignment="1" applyProtection="1">
      <alignment horizontal="center" vertical="center" wrapText="1"/>
    </xf>
    <xf numFmtId="0" fontId="4" fillId="2" borderId="22" xfId="3" applyFont="1" applyFill="1" applyBorder="1" applyAlignment="1" applyProtection="1">
      <alignment horizontal="center" vertical="center" wrapText="1"/>
    </xf>
    <xf numFmtId="0" fontId="9" fillId="0" borderId="33" xfId="3" applyFont="1" applyBorder="1" applyAlignment="1" applyProtection="1">
      <alignment horizontal="center" vertical="center"/>
    </xf>
    <xf numFmtId="0" fontId="9" fillId="0" borderId="34" xfId="3" applyFont="1" applyBorder="1" applyAlignment="1" applyProtection="1">
      <alignment horizontal="center" vertical="center"/>
    </xf>
    <xf numFmtId="0" fontId="9" fillId="0" borderId="35" xfId="3" applyFont="1" applyBorder="1" applyAlignment="1" applyProtection="1">
      <alignment horizontal="center" vertical="center"/>
    </xf>
    <xf numFmtId="0" fontId="9" fillId="0" borderId="36" xfId="3" applyFont="1" applyBorder="1" applyAlignment="1" applyProtection="1">
      <alignment horizontal="center" vertical="center"/>
    </xf>
    <xf numFmtId="0" fontId="4" fillId="2" borderId="9" xfId="3" applyFont="1" applyFill="1" applyBorder="1" applyAlignment="1" applyProtection="1">
      <alignment horizontal="center" vertical="center" wrapText="1"/>
    </xf>
    <xf numFmtId="0" fontId="4" fillId="2" borderId="8" xfId="3" applyFont="1" applyFill="1" applyBorder="1" applyAlignment="1" applyProtection="1">
      <alignment horizontal="center" vertical="center" wrapText="1"/>
    </xf>
    <xf numFmtId="0" fontId="4" fillId="2" borderId="2" xfId="3" applyFont="1" applyFill="1" applyBorder="1" applyAlignment="1" applyProtection="1">
      <alignment horizontal="center" vertical="center" wrapText="1"/>
    </xf>
    <xf numFmtId="0" fontId="4" fillId="2" borderId="7" xfId="3" applyFont="1" applyFill="1" applyBorder="1" applyAlignment="1" applyProtection="1">
      <alignment horizontal="center" vertical="center" wrapText="1"/>
    </xf>
    <xf numFmtId="0" fontId="4" fillId="2" borderId="0" xfId="3" applyFont="1" applyFill="1" applyBorder="1" applyAlignment="1" applyProtection="1">
      <alignment horizontal="center" vertical="center" wrapText="1"/>
    </xf>
    <xf numFmtId="0" fontId="4" fillId="2" borderId="11" xfId="3" applyFont="1" applyFill="1" applyBorder="1" applyAlignment="1" applyProtection="1">
      <alignment horizontal="center" vertical="center" wrapText="1"/>
    </xf>
    <xf numFmtId="0" fontId="4" fillId="2" borderId="3" xfId="3" applyFont="1" applyFill="1" applyBorder="1" applyAlignment="1" applyProtection="1">
      <alignment horizontal="center" vertical="center" wrapText="1"/>
    </xf>
    <xf numFmtId="0" fontId="4" fillId="2" borderId="13" xfId="3" applyFont="1" applyFill="1" applyBorder="1" applyAlignment="1" applyProtection="1">
      <alignment horizontal="center" vertical="center" wrapText="1"/>
    </xf>
    <xf numFmtId="0" fontId="4" fillId="2" borderId="4" xfId="3" applyFont="1" applyFill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left"/>
      <protection locked="0"/>
    </xf>
    <xf numFmtId="0" fontId="4" fillId="6" borderId="1" xfId="0" applyFont="1" applyFill="1" applyBorder="1" applyAlignment="1" applyProtection="1">
      <alignment horizontal="center" vertical="center"/>
    </xf>
    <xf numFmtId="0" fontId="4" fillId="6" borderId="10" xfId="0" applyFont="1" applyFill="1" applyBorder="1" applyAlignment="1" applyProtection="1">
      <alignment horizontal="center" vertical="center"/>
    </xf>
    <xf numFmtId="0" fontId="4" fillId="6" borderId="12" xfId="0" applyFont="1" applyFill="1" applyBorder="1" applyAlignment="1" applyProtection="1">
      <alignment horizontal="center" vertical="center"/>
    </xf>
    <xf numFmtId="0" fontId="4" fillId="0" borderId="0" xfId="5" applyFont="1" applyAlignment="1" applyProtection="1">
      <alignment horizontal="center" vertical="center"/>
      <protection locked="0"/>
    </xf>
    <xf numFmtId="0" fontId="4" fillId="2" borderId="9" xfId="5" applyFont="1" applyFill="1" applyBorder="1" applyAlignment="1" applyProtection="1">
      <alignment horizontal="center" vertical="center" wrapText="1"/>
    </xf>
    <xf numFmtId="0" fontId="4" fillId="2" borderId="8" xfId="5" applyFont="1" applyFill="1" applyBorder="1" applyAlignment="1" applyProtection="1">
      <alignment horizontal="center" vertical="center" wrapText="1"/>
    </xf>
    <xf numFmtId="0" fontId="4" fillId="2" borderId="2" xfId="5" applyFont="1" applyFill="1" applyBorder="1" applyAlignment="1" applyProtection="1">
      <alignment horizontal="center" vertical="center" wrapText="1"/>
    </xf>
    <xf numFmtId="0" fontId="4" fillId="2" borderId="3" xfId="5" applyFont="1" applyFill="1" applyBorder="1" applyAlignment="1" applyProtection="1">
      <alignment horizontal="center" vertical="center" wrapText="1"/>
    </xf>
    <xf numFmtId="0" fontId="4" fillId="2" borderId="13" xfId="5" applyFont="1" applyFill="1" applyBorder="1" applyAlignment="1" applyProtection="1">
      <alignment horizontal="center" vertical="center" wrapText="1"/>
    </xf>
    <xf numFmtId="0" fontId="4" fillId="2" borderId="4" xfId="5" applyFont="1" applyFill="1" applyBorder="1" applyAlignment="1" applyProtection="1">
      <alignment horizontal="center" vertical="center" wrapText="1"/>
    </xf>
    <xf numFmtId="0" fontId="4" fillId="2" borderId="7" xfId="5" applyFont="1" applyFill="1" applyBorder="1" applyAlignment="1" applyProtection="1">
      <alignment horizontal="center" vertical="center" wrapText="1"/>
    </xf>
    <xf numFmtId="0" fontId="4" fillId="2" borderId="11" xfId="5" applyFont="1" applyFill="1" applyBorder="1" applyAlignment="1" applyProtection="1">
      <alignment horizontal="center" vertical="center" wrapText="1"/>
    </xf>
    <xf numFmtId="49" fontId="11" fillId="0" borderId="20" xfId="5" applyNumberFormat="1" applyFont="1" applyBorder="1" applyAlignment="1" applyProtection="1">
      <alignment horizontal="left" vertical="center"/>
    </xf>
    <xf numFmtId="49" fontId="11" fillId="0" borderId="21" xfId="5" applyNumberFormat="1" applyFont="1" applyBorder="1" applyAlignment="1" applyProtection="1">
      <alignment horizontal="left" vertical="center"/>
    </xf>
    <xf numFmtId="49" fontId="11" fillId="0" borderId="17" xfId="5" applyNumberFormat="1" applyFont="1" applyBorder="1" applyAlignment="1" applyProtection="1">
      <alignment horizontal="left" vertical="center"/>
    </xf>
    <xf numFmtId="49" fontId="11" fillId="0" borderId="18" xfId="5" applyNumberFormat="1" applyFont="1" applyBorder="1" applyAlignment="1" applyProtection="1">
      <alignment horizontal="left" vertical="center"/>
    </xf>
    <xf numFmtId="3" fontId="9" fillId="0" borderId="19" xfId="1" applyNumberFormat="1" applyFont="1" applyBorder="1" applyAlignment="1" applyProtection="1">
      <alignment horizontal="right" vertical="center"/>
    </xf>
    <xf numFmtId="49" fontId="11" fillId="0" borderId="23" xfId="5" applyNumberFormat="1" applyFont="1" applyBorder="1" applyAlignment="1" applyProtection="1">
      <alignment horizontal="left" vertical="center"/>
    </xf>
    <xf numFmtId="49" fontId="11" fillId="0" borderId="24" xfId="5" applyNumberFormat="1" applyFont="1" applyBorder="1" applyAlignment="1" applyProtection="1">
      <alignment horizontal="left" vertical="center"/>
    </xf>
    <xf numFmtId="0" fontId="9" fillId="0" borderId="40" xfId="3" applyFont="1" applyBorder="1" applyAlignment="1" applyProtection="1">
      <alignment horizontal="center"/>
      <protection locked="0"/>
    </xf>
    <xf numFmtId="0" fontId="21" fillId="0" borderId="0" xfId="5" applyFont="1" applyAlignment="1" applyProtection="1">
      <alignment horizontal="left" vertical="center"/>
      <protection locked="0"/>
    </xf>
    <xf numFmtId="3" fontId="9" fillId="0" borderId="22" xfId="1" applyNumberFormat="1" applyFont="1" applyBorder="1" applyAlignment="1" applyProtection="1">
      <alignment horizontal="right" vertical="center"/>
    </xf>
    <xf numFmtId="3" fontId="9" fillId="2" borderId="14" xfId="4" applyNumberFormat="1" applyFont="1" applyFill="1" applyBorder="1" applyAlignment="1" applyProtection="1">
      <alignment horizontal="right" vertical="center"/>
    </xf>
    <xf numFmtId="0" fontId="4" fillId="2" borderId="1" xfId="5" applyFont="1" applyFill="1" applyBorder="1" applyAlignment="1" applyProtection="1">
      <alignment horizontal="center" vertical="center" wrapText="1"/>
    </xf>
    <xf numFmtId="0" fontId="4" fillId="2" borderId="10" xfId="5" applyFont="1" applyFill="1" applyBorder="1" applyAlignment="1" applyProtection="1">
      <alignment horizontal="center" vertical="center"/>
    </xf>
    <xf numFmtId="0" fontId="4" fillId="2" borderId="12" xfId="5" applyFont="1" applyFill="1" applyBorder="1" applyAlignment="1" applyProtection="1">
      <alignment horizontal="center" vertical="center"/>
    </xf>
    <xf numFmtId="3" fontId="9" fillId="0" borderId="16" xfId="1" applyNumberFormat="1" applyFont="1" applyBorder="1" applyAlignment="1" applyProtection="1">
      <alignment horizontal="right" vertical="center"/>
    </xf>
    <xf numFmtId="3" fontId="5" fillId="0" borderId="20" xfId="3" applyNumberFormat="1" applyFont="1" applyBorder="1" applyAlignment="1" applyProtection="1">
      <alignment vertical="top" wrapText="1"/>
      <protection locked="0"/>
    </xf>
    <xf numFmtId="3" fontId="5" fillId="0" borderId="21" xfId="3" applyNumberFormat="1" applyFont="1" applyBorder="1" applyAlignment="1" applyProtection="1">
      <alignment vertical="top" wrapText="1"/>
      <protection locked="0"/>
    </xf>
    <xf numFmtId="0" fontId="15" fillId="0" borderId="0" xfId="0" applyFont="1" applyAlignment="1">
      <alignment vertical="center" wrapText="1"/>
    </xf>
    <xf numFmtId="0" fontId="4" fillId="2" borderId="16" xfId="0" applyFont="1" applyFill="1" applyBorder="1" applyAlignment="1" applyProtection="1">
      <alignment horizontal="center" vertical="center" wrapText="1"/>
    </xf>
    <xf numFmtId="0" fontId="4" fillId="2" borderId="19" xfId="0" applyFont="1" applyFill="1" applyBorder="1" applyAlignment="1" applyProtection="1">
      <alignment horizontal="center" vertical="center" wrapText="1"/>
    </xf>
    <xf numFmtId="0" fontId="4" fillId="2" borderId="22" xfId="0" applyFont="1" applyFill="1" applyBorder="1" applyAlignment="1" applyProtection="1">
      <alignment horizontal="center" vertical="center" wrapText="1"/>
    </xf>
    <xf numFmtId="0" fontId="15" fillId="2" borderId="14" xfId="3" applyFont="1" applyFill="1" applyBorder="1" applyAlignment="1" applyProtection="1">
      <alignment horizontal="center" vertical="center" wrapText="1"/>
    </xf>
    <xf numFmtId="0" fontId="15" fillId="2" borderId="16" xfId="3" applyFont="1" applyFill="1" applyBorder="1" applyAlignment="1" applyProtection="1">
      <alignment horizontal="center" vertical="center" wrapText="1"/>
    </xf>
    <xf numFmtId="0" fontId="15" fillId="2" borderId="19" xfId="3" applyFont="1" applyFill="1" applyBorder="1" applyAlignment="1" applyProtection="1">
      <alignment horizontal="center" vertical="center" wrapText="1"/>
    </xf>
    <xf numFmtId="0" fontId="15" fillId="2" borderId="22" xfId="3" applyFont="1" applyFill="1" applyBorder="1" applyAlignment="1" applyProtection="1">
      <alignment horizontal="center" vertical="center" wrapText="1"/>
    </xf>
    <xf numFmtId="0" fontId="15" fillId="2" borderId="28" xfId="3" applyFont="1" applyFill="1" applyBorder="1" applyAlignment="1" applyProtection="1">
      <alignment horizontal="center" vertical="center" wrapText="1"/>
    </xf>
    <xf numFmtId="0" fontId="4" fillId="0" borderId="33" xfId="3" applyFont="1" applyBorder="1" applyAlignment="1" applyProtection="1">
      <alignment horizontal="center" vertical="center" wrapText="1"/>
    </xf>
    <xf numFmtId="0" fontId="4" fillId="0" borderId="34" xfId="3" applyFont="1" applyBorder="1" applyAlignment="1" applyProtection="1">
      <alignment horizontal="center" vertical="center" wrapText="1"/>
    </xf>
    <xf numFmtId="0" fontId="4" fillId="0" borderId="35" xfId="3" applyFont="1" applyBorder="1" applyAlignment="1" applyProtection="1">
      <alignment horizontal="center" vertical="center" wrapText="1"/>
    </xf>
    <xf numFmtId="0" fontId="4" fillId="0" borderId="36" xfId="3" applyFont="1" applyBorder="1" applyAlignment="1" applyProtection="1">
      <alignment horizontal="center" vertical="center" wrapText="1"/>
    </xf>
    <xf numFmtId="0" fontId="9" fillId="0" borderId="40" xfId="3" applyFont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left" vertical="center"/>
      <protection locked="0"/>
    </xf>
    <xf numFmtId="3" fontId="5" fillId="0" borderId="23" xfId="3" applyNumberFormat="1" applyFont="1" applyBorder="1" applyAlignment="1" applyProtection="1">
      <alignment vertical="top" wrapText="1"/>
      <protection locked="0"/>
    </xf>
    <xf numFmtId="3" fontId="5" fillId="0" borderId="24" xfId="3" applyNumberFormat="1" applyFont="1" applyBorder="1" applyAlignment="1" applyProtection="1">
      <alignment vertical="top" wrapText="1"/>
      <protection locked="0"/>
    </xf>
    <xf numFmtId="3" fontId="5" fillId="0" borderId="17" xfId="3" applyNumberFormat="1" applyFont="1" applyBorder="1" applyAlignment="1" applyProtection="1">
      <alignment vertical="top" wrapText="1"/>
      <protection locked="0"/>
    </xf>
    <xf numFmtId="3" fontId="5" fillId="0" borderId="18" xfId="3" applyNumberFormat="1" applyFont="1" applyBorder="1" applyAlignment="1" applyProtection="1">
      <alignment vertical="top" wrapText="1"/>
      <protection locked="0"/>
    </xf>
    <xf numFmtId="0" fontId="16" fillId="5" borderId="10" xfId="4" applyFont="1" applyFill="1" applyBorder="1" applyAlignment="1">
      <alignment horizontal="center" vertical="center" textRotation="90" wrapText="1"/>
    </xf>
    <xf numFmtId="0" fontId="16" fillId="5" borderId="12" xfId="4" applyFont="1" applyFill="1" applyBorder="1" applyAlignment="1">
      <alignment horizontal="center" vertical="center" textRotation="90" wrapText="1"/>
    </xf>
    <xf numFmtId="3" fontId="9" fillId="2" borderId="5" xfId="3" applyNumberFormat="1" applyFont="1" applyFill="1" applyBorder="1" applyAlignment="1" applyProtection="1">
      <alignment horizontal="right" vertical="center"/>
    </xf>
    <xf numFmtId="3" fontId="9" fillId="2" borderId="6" xfId="3" applyNumberFormat="1" applyFont="1" applyFill="1" applyBorder="1" applyAlignment="1" applyProtection="1">
      <alignment horizontal="right" vertical="center"/>
    </xf>
    <xf numFmtId="3" fontId="4" fillId="0" borderId="20" xfId="4" applyNumberFormat="1" applyFont="1" applyFill="1" applyBorder="1" applyAlignment="1" applyProtection="1">
      <alignment horizontal="right" vertical="center" wrapText="1"/>
    </xf>
    <xf numFmtId="3" fontId="4" fillId="0" borderId="21" xfId="4" applyNumberFormat="1" applyFont="1" applyFill="1" applyBorder="1" applyAlignment="1" applyProtection="1">
      <alignment horizontal="right" vertical="center" wrapText="1"/>
    </xf>
    <xf numFmtId="0" fontId="9" fillId="2" borderId="16" xfId="0" applyFont="1" applyFill="1" applyBorder="1" applyAlignment="1" applyProtection="1">
      <alignment horizontal="center" vertical="center" wrapText="1"/>
    </xf>
    <xf numFmtId="0" fontId="9" fillId="2" borderId="22" xfId="0" applyFont="1" applyFill="1" applyBorder="1" applyAlignment="1" applyProtection="1">
      <alignment horizontal="center" vertical="center" wrapText="1"/>
    </xf>
    <xf numFmtId="0" fontId="4" fillId="2" borderId="28" xfId="3" applyFont="1" applyFill="1" applyBorder="1" applyAlignment="1" applyProtection="1">
      <alignment horizontal="center" vertical="center" wrapText="1"/>
    </xf>
    <xf numFmtId="3" fontId="4" fillId="0" borderId="17" xfId="4" applyNumberFormat="1" applyFont="1" applyFill="1" applyBorder="1" applyAlignment="1" applyProtection="1">
      <alignment horizontal="right" vertical="center" wrapText="1"/>
    </xf>
    <xf numFmtId="3" fontId="4" fillId="0" borderId="18" xfId="4" applyNumberFormat="1" applyFont="1" applyFill="1" applyBorder="1" applyAlignment="1" applyProtection="1">
      <alignment horizontal="right" vertical="center" wrapText="1"/>
    </xf>
    <xf numFmtId="0" fontId="9" fillId="0" borderId="0" xfId="3" applyFont="1" applyAlignment="1" applyProtection="1">
      <alignment horizontal="center" vertical="center"/>
      <protection locked="0"/>
    </xf>
    <xf numFmtId="0" fontId="9" fillId="0" borderId="40" xfId="3" applyFont="1" applyBorder="1" applyAlignment="1" applyProtection="1">
      <alignment horizontal="center" vertical="center"/>
      <protection locked="0"/>
    </xf>
    <xf numFmtId="3" fontId="4" fillId="0" borderId="23" xfId="4" applyNumberFormat="1" applyFont="1" applyFill="1" applyBorder="1" applyAlignment="1" applyProtection="1">
      <alignment horizontal="right" vertical="center" wrapText="1"/>
    </xf>
    <xf numFmtId="3" fontId="4" fillId="0" borderId="24" xfId="4" applyNumberFormat="1" applyFont="1" applyFill="1" applyBorder="1" applyAlignment="1" applyProtection="1">
      <alignment horizontal="right" vertical="center" wrapText="1"/>
    </xf>
    <xf numFmtId="0" fontId="9" fillId="2" borderId="5" xfId="4" applyFont="1" applyFill="1" applyBorder="1" applyAlignment="1" applyProtection="1">
      <alignment horizontal="left" vertical="center"/>
    </xf>
    <xf numFmtId="0" fontId="9" fillId="2" borderId="6" xfId="4" applyFont="1" applyFill="1" applyBorder="1" applyAlignment="1" applyProtection="1">
      <alignment horizontal="left" vertical="center"/>
    </xf>
    <xf numFmtId="3" fontId="9" fillId="0" borderId="20" xfId="3" applyNumberFormat="1" applyFont="1" applyBorder="1" applyAlignment="1" applyProtection="1">
      <alignment horizontal="distributed" vertical="top" wrapText="1"/>
      <protection locked="0"/>
    </xf>
    <xf numFmtId="3" fontId="9" fillId="0" borderId="21" xfId="3" applyNumberFormat="1" applyFont="1" applyBorder="1" applyAlignment="1" applyProtection="1">
      <alignment horizontal="distributed" vertical="top" wrapText="1"/>
      <protection locked="0"/>
    </xf>
    <xf numFmtId="0" fontId="9" fillId="2" borderId="9" xfId="3" applyFont="1" applyFill="1" applyBorder="1" applyAlignment="1" applyProtection="1">
      <alignment horizontal="center" vertical="center" wrapText="1"/>
    </xf>
    <xf numFmtId="0" fontId="9" fillId="2" borderId="2" xfId="3" applyFont="1" applyFill="1" applyBorder="1" applyAlignment="1" applyProtection="1">
      <alignment horizontal="center" vertical="center" wrapText="1"/>
    </xf>
    <xf numFmtId="0" fontId="9" fillId="2" borderId="7" xfId="3" applyFont="1" applyFill="1" applyBorder="1" applyAlignment="1" applyProtection="1">
      <alignment horizontal="center" vertical="center" wrapText="1"/>
    </xf>
    <xf numFmtId="0" fontId="9" fillId="2" borderId="11" xfId="3" applyFont="1" applyFill="1" applyBorder="1" applyAlignment="1" applyProtection="1">
      <alignment horizontal="center" vertical="center" wrapText="1"/>
    </xf>
    <xf numFmtId="0" fontId="9" fillId="2" borderId="3" xfId="3" applyFont="1" applyFill="1" applyBorder="1" applyAlignment="1" applyProtection="1">
      <alignment horizontal="center" vertical="center" wrapText="1"/>
    </xf>
    <xf numFmtId="0" fontId="9" fillId="2" borderId="4" xfId="3" applyFont="1" applyFill="1" applyBorder="1" applyAlignment="1" applyProtection="1">
      <alignment horizontal="center" vertical="center" wrapText="1"/>
    </xf>
    <xf numFmtId="3" fontId="9" fillId="0" borderId="17" xfId="3" applyNumberFormat="1" applyFont="1" applyBorder="1" applyAlignment="1" applyProtection="1">
      <alignment horizontal="distributed" vertical="top" wrapText="1"/>
      <protection locked="0"/>
    </xf>
    <xf numFmtId="3" fontId="9" fillId="0" borderId="18" xfId="3" applyNumberFormat="1" applyFont="1" applyBorder="1" applyAlignment="1" applyProtection="1">
      <alignment horizontal="distributed" vertical="top" wrapText="1"/>
      <protection locked="0"/>
    </xf>
    <xf numFmtId="0" fontId="9" fillId="0" borderId="0" xfId="3" applyFont="1" applyBorder="1" applyAlignment="1" applyProtection="1">
      <alignment horizontal="center"/>
    </xf>
    <xf numFmtId="0" fontId="11" fillId="0" borderId="39" xfId="3" quotePrefix="1" applyFont="1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3" xfId="3" applyFont="1" applyBorder="1" applyAlignment="1" applyProtection="1">
      <alignment horizontal="center"/>
    </xf>
    <xf numFmtId="0" fontId="9" fillId="0" borderId="34" xfId="3" applyFont="1" applyBorder="1" applyAlignment="1" applyProtection="1">
      <alignment horizontal="center"/>
    </xf>
    <xf numFmtId="0" fontId="9" fillId="0" borderId="35" xfId="3" applyFont="1" applyBorder="1" applyAlignment="1" applyProtection="1">
      <alignment horizontal="center"/>
    </xf>
    <xf numFmtId="0" fontId="9" fillId="0" borderId="36" xfId="3" applyFont="1" applyBorder="1" applyAlignment="1" applyProtection="1">
      <alignment horizontal="center"/>
    </xf>
    <xf numFmtId="3" fontId="9" fillId="2" borderId="5" xfId="3" applyNumberFormat="1" applyFont="1" applyFill="1" applyBorder="1" applyAlignment="1" applyProtection="1">
      <alignment horizontal="center"/>
    </xf>
    <xf numFmtId="3" fontId="9" fillId="2" borderId="6" xfId="3" applyNumberFormat="1" applyFont="1" applyFill="1" applyBorder="1" applyAlignment="1" applyProtection="1">
      <alignment horizontal="center"/>
    </xf>
    <xf numFmtId="0" fontId="9" fillId="0" borderId="0" xfId="3" applyFont="1" applyAlignment="1" applyProtection="1">
      <alignment horizontal="center" vertical="center"/>
    </xf>
    <xf numFmtId="0" fontId="9" fillId="0" borderId="0" xfId="3" applyFont="1" applyBorder="1" applyAlignment="1" applyProtection="1">
      <alignment horizontal="center" vertical="center"/>
    </xf>
    <xf numFmtId="0" fontId="9" fillId="0" borderId="0" xfId="3" applyFont="1" applyAlignment="1" applyProtection="1">
      <alignment horizontal="center"/>
    </xf>
    <xf numFmtId="0" fontId="9" fillId="2" borderId="1" xfId="3" applyFont="1" applyFill="1" applyBorder="1" applyAlignment="1" applyProtection="1">
      <alignment horizontal="center"/>
    </xf>
    <xf numFmtId="0" fontId="9" fillId="2" borderId="10" xfId="3" applyFont="1" applyFill="1" applyBorder="1" applyAlignment="1" applyProtection="1">
      <alignment horizontal="center"/>
    </xf>
    <xf numFmtId="0" fontId="9" fillId="2" borderId="28" xfId="3" applyFont="1" applyFill="1" applyBorder="1" applyAlignment="1" applyProtection="1">
      <alignment horizontal="center" vertical="center" wrapText="1"/>
    </xf>
    <xf numFmtId="0" fontId="9" fillId="2" borderId="22" xfId="3" applyFont="1" applyFill="1" applyBorder="1" applyAlignment="1" applyProtection="1">
      <alignment horizontal="center" vertical="center" wrapText="1"/>
    </xf>
    <xf numFmtId="0" fontId="9" fillId="2" borderId="5" xfId="3" applyFont="1" applyFill="1" applyBorder="1" applyAlignment="1" applyProtection="1">
      <alignment horizontal="center" vertical="center"/>
    </xf>
    <xf numFmtId="0" fontId="9" fillId="2" borderId="15" xfId="3" applyFont="1" applyFill="1" applyBorder="1" applyAlignment="1" applyProtection="1">
      <alignment horizontal="center" vertical="center"/>
    </xf>
    <xf numFmtId="0" fontId="9" fillId="2" borderId="6" xfId="3" applyFont="1" applyFill="1" applyBorder="1" applyAlignment="1" applyProtection="1">
      <alignment horizontal="center" vertical="center"/>
    </xf>
    <xf numFmtId="3" fontId="9" fillId="0" borderId="23" xfId="3" applyNumberFormat="1" applyFont="1" applyBorder="1" applyAlignment="1" applyProtection="1">
      <alignment horizontal="distributed" vertical="top" wrapText="1"/>
      <protection locked="0"/>
    </xf>
    <xf numFmtId="3" fontId="9" fillId="0" borderId="24" xfId="3" applyNumberFormat="1" applyFont="1" applyBorder="1" applyAlignment="1" applyProtection="1">
      <alignment horizontal="distributed" vertical="top" wrapText="1"/>
      <protection locked="0"/>
    </xf>
    <xf numFmtId="0" fontId="21" fillId="0" borderId="33" xfId="6" applyFont="1" applyBorder="1" applyAlignment="1" applyProtection="1">
      <alignment horizontal="center"/>
    </xf>
    <xf numFmtId="0" fontId="21" fillId="0" borderId="34" xfId="6" applyFont="1" applyBorder="1" applyAlignment="1" applyProtection="1">
      <alignment horizontal="center"/>
    </xf>
    <xf numFmtId="0" fontId="21" fillId="0" borderId="35" xfId="6" applyFont="1" applyBorder="1" applyAlignment="1" applyProtection="1">
      <alignment horizontal="center"/>
    </xf>
    <xf numFmtId="0" fontId="21" fillId="0" borderId="36" xfId="6" applyFont="1" applyBorder="1" applyAlignment="1" applyProtection="1">
      <alignment horizontal="center"/>
    </xf>
    <xf numFmtId="0" fontId="4" fillId="2" borderId="1" xfId="6" applyFont="1" applyFill="1" applyBorder="1" applyAlignment="1" applyProtection="1">
      <alignment horizontal="center" vertical="center"/>
    </xf>
    <xf numFmtId="0" fontId="4" fillId="2" borderId="14" xfId="6" applyFont="1" applyFill="1" applyBorder="1" applyAlignment="1" applyProtection="1">
      <alignment horizontal="center" vertical="center"/>
    </xf>
    <xf numFmtId="0" fontId="16" fillId="2" borderId="5" xfId="6" applyFont="1" applyFill="1" applyBorder="1" applyAlignment="1" applyProtection="1">
      <alignment horizontal="center" vertical="center"/>
    </xf>
    <xf numFmtId="0" fontId="16" fillId="2" borderId="15" xfId="6" applyFont="1" applyFill="1" applyBorder="1" applyAlignment="1" applyProtection="1">
      <alignment horizontal="center" vertical="center"/>
    </xf>
    <xf numFmtId="0" fontId="16" fillId="2" borderId="6" xfId="6" applyFont="1" applyFill="1" applyBorder="1" applyAlignment="1" applyProtection="1">
      <alignment horizontal="center" vertical="center"/>
    </xf>
    <xf numFmtId="0" fontId="8" fillId="0" borderId="0" xfId="0" applyFont="1" applyAlignment="1" applyProtection="1">
      <alignment horizontal="left"/>
      <protection locked="0"/>
    </xf>
    <xf numFmtId="0" fontId="4" fillId="0" borderId="33" xfId="0" applyFont="1" applyFill="1" applyBorder="1" applyAlignment="1" applyProtection="1">
      <alignment horizontal="center" vertical="center"/>
    </xf>
    <xf numFmtId="0" fontId="4" fillId="0" borderId="34" xfId="0" applyFont="1" applyFill="1" applyBorder="1" applyAlignment="1" applyProtection="1">
      <alignment horizontal="center" vertical="center"/>
    </xf>
    <xf numFmtId="0" fontId="4" fillId="0" borderId="35" xfId="0" applyFont="1" applyFill="1" applyBorder="1" applyAlignment="1" applyProtection="1">
      <alignment horizontal="center" vertical="center"/>
    </xf>
    <xf numFmtId="0" fontId="4" fillId="0" borderId="36" xfId="0" applyFont="1" applyFill="1" applyBorder="1" applyAlignment="1" applyProtection="1">
      <alignment horizontal="center" vertical="center"/>
    </xf>
    <xf numFmtId="0" fontId="4" fillId="2" borderId="14" xfId="0" applyFont="1" applyFill="1" applyBorder="1" applyAlignment="1" applyProtection="1">
      <alignment horizontal="center" vertical="center" wrapText="1"/>
    </xf>
    <xf numFmtId="3" fontId="4" fillId="0" borderId="17" xfId="1" applyNumberFormat="1" applyFont="1" applyBorder="1" applyAlignment="1" applyProtection="1">
      <alignment horizontal="right" vertical="center"/>
    </xf>
    <xf numFmtId="3" fontId="4" fillId="0" borderId="18" xfId="1" applyNumberFormat="1" applyFont="1" applyBorder="1" applyAlignment="1" applyProtection="1">
      <alignment horizontal="right" vertical="center"/>
    </xf>
    <xf numFmtId="3" fontId="4" fillId="0" borderId="20" xfId="1" applyNumberFormat="1" applyFont="1" applyBorder="1" applyAlignment="1" applyProtection="1">
      <alignment horizontal="right" vertical="center"/>
    </xf>
    <xf numFmtId="3" fontId="4" fillId="0" borderId="21" xfId="1" applyNumberFormat="1" applyFont="1" applyBorder="1" applyAlignment="1" applyProtection="1">
      <alignment horizontal="right" vertical="center"/>
    </xf>
    <xf numFmtId="1" fontId="21" fillId="0" borderId="0" xfId="0" applyNumberFormat="1" applyFont="1" applyAlignment="1" applyProtection="1">
      <alignment horizontal="left"/>
      <protection locked="0"/>
    </xf>
    <xf numFmtId="0" fontId="4" fillId="2" borderId="9" xfId="0" quotePrefix="1" applyFont="1" applyFill="1" applyBorder="1" applyAlignment="1" applyProtection="1">
      <alignment horizontal="center" vertical="center" wrapText="1"/>
    </xf>
    <xf numFmtId="0" fontId="4" fillId="2" borderId="8" xfId="0" quotePrefix="1" applyFont="1" applyFill="1" applyBorder="1" applyAlignment="1" applyProtection="1">
      <alignment horizontal="center" vertical="center" wrapText="1"/>
    </xf>
    <xf numFmtId="1" fontId="4" fillId="2" borderId="1" xfId="0" applyNumberFormat="1" applyFont="1" applyFill="1" applyBorder="1" applyAlignment="1" applyProtection="1">
      <alignment horizontal="center" vertical="center" wrapText="1"/>
    </xf>
    <xf numFmtId="1" fontId="4" fillId="2" borderId="10" xfId="0" applyNumberFormat="1" applyFont="1" applyFill="1" applyBorder="1" applyAlignment="1" applyProtection="1">
      <alignment horizontal="center" vertical="center" wrapText="1"/>
    </xf>
    <xf numFmtId="1" fontId="4" fillId="2" borderId="12" xfId="0" applyNumberFormat="1" applyFont="1" applyFill="1" applyBorder="1" applyAlignment="1" applyProtection="1">
      <alignment horizontal="center" vertical="center" wrapText="1"/>
    </xf>
    <xf numFmtId="1" fontId="4" fillId="2" borderId="1" xfId="4" applyNumberFormat="1" applyFont="1" applyFill="1" applyBorder="1" applyAlignment="1" applyProtection="1">
      <alignment horizontal="center" vertical="center" wrapText="1"/>
    </xf>
    <xf numFmtId="1" fontId="4" fillId="2" borderId="10" xfId="4" applyNumberFormat="1" applyFont="1" applyFill="1" applyBorder="1" applyAlignment="1" applyProtection="1">
      <alignment horizontal="center" vertical="center" wrapText="1"/>
    </xf>
    <xf numFmtId="1" fontId="4" fillId="2" borderId="12" xfId="4" applyNumberFormat="1" applyFont="1" applyFill="1" applyBorder="1" applyAlignment="1" applyProtection="1">
      <alignment horizontal="center" vertical="center" wrapText="1"/>
    </xf>
    <xf numFmtId="0" fontId="9" fillId="0" borderId="40" xfId="0" applyFont="1" applyBorder="1" applyAlignment="1" applyProtection="1">
      <alignment horizontal="center" vertical="center"/>
      <protection locked="0"/>
    </xf>
    <xf numFmtId="3" fontId="4" fillId="2" borderId="5" xfId="0" applyNumberFormat="1" applyFont="1" applyFill="1" applyBorder="1" applyAlignment="1" applyProtection="1">
      <alignment horizontal="right" vertical="center"/>
    </xf>
    <xf numFmtId="3" fontId="4" fillId="2" borderId="6" xfId="0" applyNumberFormat="1" applyFont="1" applyFill="1" applyBorder="1" applyAlignment="1" applyProtection="1">
      <alignment horizontal="right" vertical="center"/>
    </xf>
    <xf numFmtId="1" fontId="9" fillId="2" borderId="5" xfId="3" applyNumberFormat="1" applyFont="1" applyFill="1" applyBorder="1" applyAlignment="1">
      <alignment horizontal="left" vertical="center"/>
    </xf>
    <xf numFmtId="1" fontId="9" fillId="2" borderId="15" xfId="3" applyNumberFormat="1" applyFont="1" applyFill="1" applyBorder="1" applyAlignment="1">
      <alignment horizontal="left" vertical="center"/>
    </xf>
    <xf numFmtId="1" fontId="9" fillId="2" borderId="6" xfId="3" applyNumberFormat="1" applyFont="1" applyFill="1" applyBorder="1" applyAlignment="1">
      <alignment horizontal="left" vertical="center"/>
    </xf>
    <xf numFmtId="1" fontId="4" fillId="2" borderId="14" xfId="0" applyNumberFormat="1" applyFont="1" applyFill="1" applyBorder="1" applyAlignment="1">
      <alignment horizontal="center" vertical="center" wrapText="1"/>
    </xf>
    <xf numFmtId="1" fontId="4" fillId="2" borderId="14" xfId="4" applyNumberFormat="1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4" fontId="4" fillId="2" borderId="14" xfId="3" applyNumberFormat="1" applyFont="1" applyFill="1" applyBorder="1" applyAlignment="1">
      <alignment horizontal="center" vertical="center" wrapText="1"/>
    </xf>
    <xf numFmtId="4" fontId="4" fillId="2" borderId="1" xfId="3" applyNumberFormat="1" applyFont="1" applyFill="1" applyBorder="1" applyAlignment="1">
      <alignment horizontal="center" vertical="center" wrapText="1"/>
    </xf>
    <xf numFmtId="4" fontId="4" fillId="2" borderId="10" xfId="3" applyNumberFormat="1" applyFont="1" applyFill="1" applyBorder="1" applyAlignment="1">
      <alignment horizontal="center" vertical="center" wrapText="1"/>
    </xf>
    <xf numFmtId="4" fontId="4" fillId="2" borderId="12" xfId="3" applyNumberFormat="1" applyFont="1" applyFill="1" applyBorder="1" applyAlignment="1">
      <alignment horizontal="center" vertical="center" wrapText="1"/>
    </xf>
    <xf numFmtId="4" fontId="11" fillId="0" borderId="23" xfId="3" applyNumberFormat="1" applyFont="1" applyBorder="1" applyAlignment="1" applyProtection="1">
      <alignment vertical="top" wrapText="1"/>
      <protection locked="0"/>
    </xf>
    <xf numFmtId="4" fontId="11" fillId="0" borderId="32" xfId="3" applyNumberFormat="1" applyFont="1" applyBorder="1" applyAlignment="1" applyProtection="1">
      <alignment vertical="top" wrapText="1"/>
      <protection locked="0"/>
    </xf>
    <xf numFmtId="4" fontId="11" fillId="0" borderId="24" xfId="3" applyNumberFormat="1" applyFont="1" applyBorder="1" applyAlignment="1" applyProtection="1">
      <alignment vertical="top" wrapText="1"/>
      <protection locked="0"/>
    </xf>
    <xf numFmtId="1" fontId="9" fillId="0" borderId="0" xfId="0" applyNumberFormat="1" applyFont="1" applyAlignment="1" applyProtection="1">
      <alignment horizontal="left"/>
      <protection locked="0"/>
    </xf>
    <xf numFmtId="4" fontId="11" fillId="0" borderId="20" xfId="3" applyNumberFormat="1" applyFont="1" applyBorder="1" applyAlignment="1" applyProtection="1">
      <alignment vertical="top" wrapText="1"/>
      <protection locked="0"/>
    </xf>
    <xf numFmtId="4" fontId="11" fillId="0" borderId="31" xfId="3" applyNumberFormat="1" applyFont="1" applyBorder="1" applyAlignment="1" applyProtection="1">
      <alignment vertical="top" wrapText="1"/>
      <protection locked="0"/>
    </xf>
    <xf numFmtId="4" fontId="11" fillId="0" borderId="21" xfId="3" applyNumberFormat="1" applyFont="1" applyBorder="1" applyAlignment="1" applyProtection="1">
      <alignment vertical="top" wrapText="1"/>
      <protection locked="0"/>
    </xf>
    <xf numFmtId="0" fontId="9" fillId="0" borderId="0" xfId="3" applyFont="1" applyAlignment="1">
      <alignment horizontal="center" vertical="center" wrapText="1"/>
    </xf>
    <xf numFmtId="0" fontId="9" fillId="0" borderId="33" xfId="3" applyFont="1" applyFill="1" applyBorder="1" applyAlignment="1">
      <alignment horizontal="center"/>
    </xf>
    <xf numFmtId="0" fontId="9" fillId="0" borderId="34" xfId="3" applyFont="1" applyFill="1" applyBorder="1" applyAlignment="1">
      <alignment horizontal="center"/>
    </xf>
    <xf numFmtId="0" fontId="9" fillId="0" borderId="35" xfId="3" applyFont="1" applyFill="1" applyBorder="1" applyAlignment="1">
      <alignment horizontal="center"/>
    </xf>
    <xf numFmtId="0" fontId="9" fillId="0" borderId="36" xfId="3" applyFont="1" applyFill="1" applyBorder="1" applyAlignment="1">
      <alignment horizontal="center"/>
    </xf>
    <xf numFmtId="0" fontId="4" fillId="2" borderId="17" xfId="3" applyFont="1" applyFill="1" applyBorder="1" applyAlignment="1">
      <alignment horizontal="center" vertical="center" wrapText="1"/>
    </xf>
    <xf numFmtId="0" fontId="4" fillId="2" borderId="30" xfId="3" applyFont="1" applyFill="1" applyBorder="1" applyAlignment="1">
      <alignment horizontal="center" vertical="center" wrapText="1"/>
    </xf>
    <xf numFmtId="0" fontId="4" fillId="2" borderId="18" xfId="3" applyFont="1" applyFill="1" applyBorder="1" applyAlignment="1">
      <alignment horizontal="center" vertical="center" wrapText="1"/>
    </xf>
    <xf numFmtId="0" fontId="4" fillId="2" borderId="20" xfId="3" applyFont="1" applyFill="1" applyBorder="1" applyAlignment="1">
      <alignment horizontal="center" vertical="center" wrapText="1"/>
    </xf>
    <xf numFmtId="0" fontId="4" fillId="2" borderId="31" xfId="3" applyFont="1" applyFill="1" applyBorder="1" applyAlignment="1">
      <alignment horizontal="center" vertical="center" wrapText="1"/>
    </xf>
    <xf numFmtId="0" fontId="4" fillId="2" borderId="21" xfId="3" applyFont="1" applyFill="1" applyBorder="1" applyAlignment="1">
      <alignment horizontal="center" vertical="center" wrapText="1"/>
    </xf>
    <xf numFmtId="0" fontId="4" fillId="2" borderId="23" xfId="3" applyFont="1" applyFill="1" applyBorder="1" applyAlignment="1">
      <alignment horizontal="center" vertical="center" wrapText="1"/>
    </xf>
    <xf numFmtId="0" fontId="4" fillId="2" borderId="32" xfId="3" applyFont="1" applyFill="1" applyBorder="1" applyAlignment="1">
      <alignment horizontal="center" vertical="center" wrapText="1"/>
    </xf>
    <xf numFmtId="0" fontId="4" fillId="2" borderId="24" xfId="3" applyFont="1" applyFill="1" applyBorder="1" applyAlignment="1">
      <alignment horizontal="center" vertical="center" wrapText="1"/>
    </xf>
    <xf numFmtId="4" fontId="11" fillId="0" borderId="25" xfId="1" applyNumberFormat="1" applyFont="1" applyBorder="1" applyAlignment="1" applyProtection="1">
      <alignment vertical="top" wrapText="1"/>
      <protection locked="0"/>
    </xf>
    <xf numFmtId="4" fontId="11" fillId="0" borderId="43" xfId="1" applyNumberFormat="1" applyFont="1" applyBorder="1" applyAlignment="1" applyProtection="1">
      <alignment vertical="top" wrapText="1"/>
      <protection locked="0"/>
    </xf>
    <xf numFmtId="4" fontId="11" fillId="0" borderId="26" xfId="1" applyNumberFormat="1" applyFont="1" applyBorder="1" applyAlignment="1" applyProtection="1">
      <alignment vertical="top" wrapText="1"/>
      <protection locked="0"/>
    </xf>
    <xf numFmtId="166" fontId="4" fillId="2" borderId="5" xfId="2" applyNumberFormat="1" applyFont="1" applyFill="1" applyBorder="1" applyAlignment="1" applyProtection="1">
      <alignment horizontal="right" vertical="center" wrapText="1"/>
    </xf>
    <xf numFmtId="166" fontId="4" fillId="2" borderId="6" xfId="2" applyNumberFormat="1" applyFont="1" applyFill="1" applyBorder="1" applyAlignment="1" applyProtection="1">
      <alignment horizontal="right" vertical="center" wrapText="1"/>
    </xf>
    <xf numFmtId="0" fontId="4" fillId="0" borderId="9" xfId="0" applyFont="1" applyBorder="1" applyAlignment="1" applyProtection="1">
      <alignment horizontal="left" vertical="top" wrapText="1"/>
      <protection locked="0"/>
    </xf>
    <xf numFmtId="0" fontId="4" fillId="0" borderId="8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7" xfId="0" applyFont="1" applyBorder="1" applyAlignment="1" applyProtection="1">
      <alignment horizontal="left" vertical="top" wrapText="1"/>
      <protection locked="0"/>
    </xf>
    <xf numFmtId="0" fontId="4" fillId="0" borderId="0" xfId="0" applyFont="1" applyBorder="1" applyAlignment="1" applyProtection="1">
      <alignment horizontal="left" vertical="top" wrapText="1"/>
      <protection locked="0"/>
    </xf>
    <xf numFmtId="0" fontId="4" fillId="0" borderId="11" xfId="0" applyFont="1" applyBorder="1" applyAlignment="1" applyProtection="1">
      <alignment horizontal="left" vertical="top" wrapText="1"/>
      <protection locked="0"/>
    </xf>
    <xf numFmtId="0" fontId="4" fillId="0" borderId="3" xfId="0" applyFont="1" applyBorder="1" applyAlignment="1" applyProtection="1">
      <alignment horizontal="left" vertical="top" wrapText="1"/>
      <protection locked="0"/>
    </xf>
    <xf numFmtId="0" fontId="4" fillId="0" borderId="13" xfId="0" applyFont="1" applyBorder="1" applyAlignment="1" applyProtection="1">
      <alignment horizontal="left" vertical="top" wrapText="1"/>
      <protection locked="0"/>
    </xf>
    <xf numFmtId="0" fontId="4" fillId="0" borderId="4" xfId="0" applyFont="1" applyBorder="1" applyAlignment="1" applyProtection="1">
      <alignment horizontal="left" vertical="top" wrapText="1"/>
      <protection locked="0"/>
    </xf>
    <xf numFmtId="166" fontId="4" fillId="0" borderId="10" xfId="2" applyNumberFormat="1" applyFont="1" applyBorder="1" applyAlignment="1" applyProtection="1">
      <alignment horizontal="right" vertical="center" wrapText="1"/>
    </xf>
    <xf numFmtId="166" fontId="4" fillId="0" borderId="14" xfId="2" applyNumberFormat="1" applyFont="1" applyBorder="1" applyAlignment="1" applyProtection="1">
      <alignment horizontal="right" vertical="center" wrapText="1"/>
    </xf>
    <xf numFmtId="166" fontId="5" fillId="0" borderId="10" xfId="2" applyNumberFormat="1" applyFont="1" applyBorder="1" applyAlignment="1" applyProtection="1">
      <alignment horizontal="right" vertical="center" wrapText="1"/>
    </xf>
    <xf numFmtId="0" fontId="21" fillId="0" borderId="33" xfId="0" applyFont="1" applyFill="1" applyBorder="1" applyAlignment="1" applyProtection="1">
      <alignment horizontal="center" vertical="center" wrapText="1"/>
    </xf>
    <xf numFmtId="0" fontId="21" fillId="0" borderId="34" xfId="0" applyFont="1" applyFill="1" applyBorder="1" applyAlignment="1" applyProtection="1">
      <alignment horizontal="center" vertical="center" wrapText="1"/>
    </xf>
    <xf numFmtId="0" fontId="21" fillId="0" borderId="35" xfId="0" applyFont="1" applyFill="1" applyBorder="1" applyAlignment="1" applyProtection="1">
      <alignment horizontal="center" vertical="center" wrapText="1"/>
    </xf>
    <xf numFmtId="0" fontId="21" fillId="0" borderId="36" xfId="0" applyFont="1" applyFill="1" applyBorder="1" applyAlignment="1" applyProtection="1">
      <alignment horizontal="center" vertical="center" wrapText="1"/>
    </xf>
    <xf numFmtId="0" fontId="8" fillId="2" borderId="14" xfId="0" applyFont="1" applyFill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left" vertical="center" wrapText="1"/>
      <protection locked="0"/>
    </xf>
    <xf numFmtId="1" fontId="9" fillId="0" borderId="0" xfId="0" applyNumberFormat="1" applyFont="1" applyBorder="1" applyAlignment="1" applyProtection="1">
      <alignment horizontal="left" vertical="center" wrapText="1"/>
      <protection locked="0"/>
    </xf>
    <xf numFmtId="0" fontId="4" fillId="0" borderId="33" xfId="0" applyFont="1" applyBorder="1" applyAlignment="1" applyProtection="1">
      <alignment horizontal="center" vertical="center"/>
    </xf>
    <xf numFmtId="0" fontId="4" fillId="0" borderId="34" xfId="0" applyFont="1" applyBorder="1" applyAlignment="1" applyProtection="1">
      <alignment horizontal="center" vertical="center"/>
    </xf>
    <xf numFmtId="0" fontId="4" fillId="0" borderId="35" xfId="0" applyFont="1" applyBorder="1" applyAlignment="1" applyProtection="1">
      <alignment horizontal="center" vertical="center"/>
    </xf>
    <xf numFmtId="0" fontId="4" fillId="0" borderId="36" xfId="0" applyFont="1" applyBorder="1" applyAlignment="1" applyProtection="1">
      <alignment horizontal="center" vertical="center"/>
    </xf>
    <xf numFmtId="0" fontId="15" fillId="2" borderId="14" xfId="4" applyFont="1" applyFill="1" applyBorder="1" applyAlignment="1" applyProtection="1">
      <alignment horizontal="center" vertical="center" wrapText="1"/>
    </xf>
    <xf numFmtId="0" fontId="15" fillId="2" borderId="14" xfId="0" applyFont="1" applyFill="1" applyBorder="1" applyAlignment="1" applyProtection="1">
      <alignment horizontal="center" vertical="center" wrapText="1"/>
    </xf>
    <xf numFmtId="0" fontId="15" fillId="2" borderId="1" xfId="4" applyFont="1" applyFill="1" applyBorder="1" applyAlignment="1" applyProtection="1">
      <alignment horizontal="center" vertical="center" wrapText="1"/>
    </xf>
    <xf numFmtId="0" fontId="15" fillId="2" borderId="10" xfId="4" applyFont="1" applyFill="1" applyBorder="1" applyAlignment="1" applyProtection="1">
      <alignment horizontal="center" vertical="center" wrapText="1"/>
    </xf>
    <xf numFmtId="0" fontId="15" fillId="2" borderId="12" xfId="4" applyFont="1" applyFill="1" applyBorder="1" applyAlignment="1" applyProtection="1">
      <alignment horizontal="center" vertical="center" wrapText="1"/>
    </xf>
    <xf numFmtId="0" fontId="4" fillId="2" borderId="14" xfId="0" applyFont="1" applyFill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center"/>
    </xf>
    <xf numFmtId="0" fontId="15" fillId="2" borderId="1" xfId="0" applyFont="1" applyFill="1" applyBorder="1" applyAlignment="1" applyProtection="1">
      <alignment horizontal="center" vertical="center" wrapText="1"/>
    </xf>
    <xf numFmtId="0" fontId="4" fillId="2" borderId="14" xfId="0" quotePrefix="1" applyFont="1" applyFill="1" applyBorder="1" applyAlignment="1" applyProtection="1">
      <alignment horizontal="center" vertical="center"/>
    </xf>
    <xf numFmtId="0" fontId="5" fillId="0" borderId="5" xfId="0" applyFont="1" applyBorder="1" applyAlignment="1" applyProtection="1">
      <alignment horizontal="center"/>
      <protection locked="0"/>
    </xf>
    <xf numFmtId="0" fontId="5" fillId="0" borderId="15" xfId="0" applyFont="1" applyBorder="1" applyAlignment="1" applyProtection="1">
      <alignment horizontal="center"/>
      <protection locked="0"/>
    </xf>
    <xf numFmtId="0" fontId="5" fillId="0" borderId="6" xfId="0" applyFont="1" applyBorder="1" applyAlignment="1" applyProtection="1">
      <alignment horizontal="center"/>
      <protection locked="0"/>
    </xf>
    <xf numFmtId="0" fontId="4" fillId="2" borderId="5" xfId="0" applyFont="1" applyFill="1" applyBorder="1" applyAlignment="1" applyProtection="1">
      <alignment horizontal="center" vertical="center"/>
    </xf>
    <xf numFmtId="0" fontId="4" fillId="2" borderId="15" xfId="0" applyFont="1" applyFill="1" applyBorder="1" applyAlignment="1" applyProtection="1">
      <alignment horizontal="center" vertical="center"/>
    </xf>
    <xf numFmtId="0" fontId="4" fillId="2" borderId="6" xfId="0" applyFont="1" applyFill="1" applyBorder="1" applyAlignment="1" applyProtection="1">
      <alignment horizontal="center" vertical="center"/>
    </xf>
    <xf numFmtId="0" fontId="15" fillId="2" borderId="1" xfId="0" applyFont="1" applyFill="1" applyBorder="1" applyAlignment="1" applyProtection="1">
      <alignment horizontal="center" vertical="center" textRotation="90" wrapText="1"/>
    </xf>
    <xf numFmtId="0" fontId="15" fillId="2" borderId="10" xfId="0" applyFont="1" applyFill="1" applyBorder="1" applyAlignment="1" applyProtection="1">
      <alignment horizontal="center" vertical="center" textRotation="90" wrapText="1"/>
    </xf>
    <xf numFmtId="0" fontId="4" fillId="2" borderId="14" xfId="0" quotePrefix="1" applyFont="1" applyFill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center" vertical="center"/>
    </xf>
    <xf numFmtId="0" fontId="9" fillId="2" borderId="12" xfId="0" applyFont="1" applyFill="1" applyBorder="1" applyAlignment="1" applyProtection="1">
      <alignment horizontal="center" vertical="center"/>
    </xf>
    <xf numFmtId="0" fontId="9" fillId="0" borderId="0" xfId="0" applyFont="1" applyAlignment="1" applyProtection="1">
      <alignment horizontal="left" vertical="center"/>
      <protection locked="0"/>
    </xf>
    <xf numFmtId="0" fontId="9" fillId="0" borderId="36" xfId="0" applyFont="1" applyBorder="1" applyAlignment="1" applyProtection="1">
      <alignment horizontal="left" vertical="center"/>
      <protection locked="0"/>
    </xf>
  </cellXfs>
  <cellStyles count="15">
    <cellStyle name="Millares" xfId="2" builtinId="3"/>
    <cellStyle name="Millares 2" xfId="1" xr:uid="{00000000-0005-0000-0000-000001000000}"/>
    <cellStyle name="Millares 3" xfId="10" xr:uid="{E80D5519-5C44-4ADF-BA48-A9FD2B57ABA8}"/>
    <cellStyle name="Millares 4" xfId="13" xr:uid="{53D30F1D-CBD3-4151-9839-C18029F39190}"/>
    <cellStyle name="Normal" xfId="0" builtinId="0"/>
    <cellStyle name="Normal 2" xfId="5" xr:uid="{00000000-0005-0000-0000-000003000000}"/>
    <cellStyle name="Normal 2 2" xfId="8" xr:uid="{E56C4A89-6AB1-43E3-87A1-3CF280D62F4F}"/>
    <cellStyle name="Normal 3" xfId="9" xr:uid="{AF364C5D-6EB0-4F20-A83A-0AB5D65FF3F7}"/>
    <cellStyle name="Normal 4" xfId="12" xr:uid="{76273F2A-D7A1-4CA4-A27D-D98A01D13539}"/>
    <cellStyle name="Normal 5" xfId="11" xr:uid="{427996A7-8D30-4AC1-BE6A-32148A849E48}"/>
    <cellStyle name="Normal 5 2" xfId="14" xr:uid="{64FF65FE-82FB-456F-BF22-72EF06D4B3B7}"/>
    <cellStyle name="Normal_F10" xfId="6" xr:uid="{00000000-0005-0000-0000-000004000000}"/>
    <cellStyle name="Normal_F13" xfId="4" xr:uid="{00000000-0005-0000-0000-000005000000}"/>
    <cellStyle name="Normal_F14" xfId="3" xr:uid="{00000000-0005-0000-0000-000006000000}"/>
    <cellStyle name="Porcentaje" xfId="7" builtinId="5"/>
  </cellStyles>
  <dxfs count="6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66CCFF"/>
      <color rgb="FFFFFFCC"/>
      <color rgb="FF996633"/>
      <color rgb="FFCCCC00"/>
      <color rgb="FFCCFF33"/>
      <color rgb="FFCCFF66"/>
      <color rgb="FFCCFF99"/>
      <color rgb="FFCCFFCC"/>
      <color rgb="FFCCFFFF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Relationship Id="rId27" Type="http://schemas.openxmlformats.org/officeDocument/2006/relationships/calcChain" Target="calcChain.xml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hyperlink" Target="#'3'!M24"/><Relationship Id="rId13" Type="http://schemas.openxmlformats.org/officeDocument/2006/relationships/hyperlink" Target="#'3'!M30"/><Relationship Id="rId18" Type="http://schemas.openxmlformats.org/officeDocument/2006/relationships/hyperlink" Target="#'3'!A22"/><Relationship Id="rId26" Type="http://schemas.openxmlformats.org/officeDocument/2006/relationships/hyperlink" Target="#'3'!A30"/><Relationship Id="rId3" Type="http://schemas.openxmlformats.org/officeDocument/2006/relationships/hyperlink" Target="#'3'!M19"/><Relationship Id="rId21" Type="http://schemas.openxmlformats.org/officeDocument/2006/relationships/hyperlink" Target="#'3'!A25"/><Relationship Id="rId7" Type="http://schemas.openxmlformats.org/officeDocument/2006/relationships/hyperlink" Target="#'3'!M23"/><Relationship Id="rId12" Type="http://schemas.openxmlformats.org/officeDocument/2006/relationships/hyperlink" Target="#'3'!M29"/><Relationship Id="rId17" Type="http://schemas.openxmlformats.org/officeDocument/2006/relationships/hyperlink" Target="#'3'!A21"/><Relationship Id="rId25" Type="http://schemas.openxmlformats.org/officeDocument/2006/relationships/hyperlink" Target="#'3'!A29"/><Relationship Id="rId2" Type="http://schemas.openxmlformats.org/officeDocument/2006/relationships/image" Target="../media/image1.png"/><Relationship Id="rId16" Type="http://schemas.openxmlformats.org/officeDocument/2006/relationships/hyperlink" Target="#'3'!A20"/><Relationship Id="rId20" Type="http://schemas.openxmlformats.org/officeDocument/2006/relationships/hyperlink" Target="#'3'!A24"/><Relationship Id="rId1" Type="http://schemas.openxmlformats.org/officeDocument/2006/relationships/hyperlink" Target="#'3'!M18"/><Relationship Id="rId6" Type="http://schemas.openxmlformats.org/officeDocument/2006/relationships/hyperlink" Target="#'3'!M22"/><Relationship Id="rId11" Type="http://schemas.openxmlformats.org/officeDocument/2006/relationships/hyperlink" Target="#'3'!M28"/><Relationship Id="rId24" Type="http://schemas.openxmlformats.org/officeDocument/2006/relationships/hyperlink" Target="#'3'!A28"/><Relationship Id="rId5" Type="http://schemas.openxmlformats.org/officeDocument/2006/relationships/hyperlink" Target="#'3'!M21"/><Relationship Id="rId15" Type="http://schemas.openxmlformats.org/officeDocument/2006/relationships/hyperlink" Target="#'3'!A19"/><Relationship Id="rId23" Type="http://schemas.openxmlformats.org/officeDocument/2006/relationships/hyperlink" Target="#'3'!A27"/><Relationship Id="rId10" Type="http://schemas.openxmlformats.org/officeDocument/2006/relationships/hyperlink" Target="#'3'!M26"/><Relationship Id="rId19" Type="http://schemas.openxmlformats.org/officeDocument/2006/relationships/hyperlink" Target="#'3'!A23"/><Relationship Id="rId4" Type="http://schemas.openxmlformats.org/officeDocument/2006/relationships/hyperlink" Target="#'3'!M20"/><Relationship Id="rId9" Type="http://schemas.openxmlformats.org/officeDocument/2006/relationships/hyperlink" Target="#'3'!M25"/><Relationship Id="rId14" Type="http://schemas.openxmlformats.org/officeDocument/2006/relationships/hyperlink" Target="#'3'!A18"/><Relationship Id="rId22" Type="http://schemas.openxmlformats.org/officeDocument/2006/relationships/hyperlink" Target="#'3'!A26"/></Relationships>
</file>

<file path=xl/drawings/_rels/drawing12.xml.rels><?xml version="1.0" encoding="UTF-8" standalone="yes"?>
<Relationships xmlns="http://schemas.openxmlformats.org/package/2006/relationships"><Relationship Id="rId13" Type="http://schemas.openxmlformats.org/officeDocument/2006/relationships/hyperlink" Target="#'4'!M26"/><Relationship Id="rId18" Type="http://schemas.openxmlformats.org/officeDocument/2006/relationships/hyperlink" Target="#'4'!M31"/><Relationship Id="rId26" Type="http://schemas.openxmlformats.org/officeDocument/2006/relationships/hyperlink" Target="#'4'!A21"/><Relationship Id="rId21" Type="http://schemas.openxmlformats.org/officeDocument/2006/relationships/hyperlink" Target="#'4'!A16"/><Relationship Id="rId34" Type="http://schemas.openxmlformats.org/officeDocument/2006/relationships/hyperlink" Target="#'4'!A29"/><Relationship Id="rId7" Type="http://schemas.openxmlformats.org/officeDocument/2006/relationships/hyperlink" Target="#'4'!M20"/><Relationship Id="rId12" Type="http://schemas.openxmlformats.org/officeDocument/2006/relationships/hyperlink" Target="#'4'!M25"/><Relationship Id="rId17" Type="http://schemas.openxmlformats.org/officeDocument/2006/relationships/hyperlink" Target="#'4'!M30"/><Relationship Id="rId25" Type="http://schemas.openxmlformats.org/officeDocument/2006/relationships/hyperlink" Target="#'4'!A20"/><Relationship Id="rId33" Type="http://schemas.openxmlformats.org/officeDocument/2006/relationships/hyperlink" Target="#'4'!A28"/><Relationship Id="rId2" Type="http://schemas.openxmlformats.org/officeDocument/2006/relationships/image" Target="../media/image1.png"/><Relationship Id="rId16" Type="http://schemas.openxmlformats.org/officeDocument/2006/relationships/hyperlink" Target="#'4'!M29"/><Relationship Id="rId20" Type="http://schemas.openxmlformats.org/officeDocument/2006/relationships/hyperlink" Target="#'4'!A15"/><Relationship Id="rId29" Type="http://schemas.openxmlformats.org/officeDocument/2006/relationships/hyperlink" Target="#'4'!A24"/><Relationship Id="rId1" Type="http://schemas.openxmlformats.org/officeDocument/2006/relationships/hyperlink" Target="#'4'!M15"/><Relationship Id="rId6" Type="http://schemas.openxmlformats.org/officeDocument/2006/relationships/hyperlink" Target="#'4'!M19"/><Relationship Id="rId11" Type="http://schemas.openxmlformats.org/officeDocument/2006/relationships/hyperlink" Target="#'4'!M24"/><Relationship Id="rId24" Type="http://schemas.openxmlformats.org/officeDocument/2006/relationships/hyperlink" Target="#'4'!A19"/><Relationship Id="rId32" Type="http://schemas.openxmlformats.org/officeDocument/2006/relationships/hyperlink" Target="#'4'!A27"/><Relationship Id="rId37" Type="http://schemas.openxmlformats.org/officeDocument/2006/relationships/hyperlink" Target="#'4'!A32"/><Relationship Id="rId5" Type="http://schemas.openxmlformats.org/officeDocument/2006/relationships/hyperlink" Target="#'4'!M18"/><Relationship Id="rId15" Type="http://schemas.openxmlformats.org/officeDocument/2006/relationships/hyperlink" Target="#'4'!M28"/><Relationship Id="rId23" Type="http://schemas.openxmlformats.org/officeDocument/2006/relationships/hyperlink" Target="#'4'!A18"/><Relationship Id="rId28" Type="http://schemas.openxmlformats.org/officeDocument/2006/relationships/hyperlink" Target="#'4'!A23"/><Relationship Id="rId36" Type="http://schemas.openxmlformats.org/officeDocument/2006/relationships/hyperlink" Target="#'4'!A31"/><Relationship Id="rId10" Type="http://schemas.openxmlformats.org/officeDocument/2006/relationships/hyperlink" Target="#'4'!M23"/><Relationship Id="rId19" Type="http://schemas.openxmlformats.org/officeDocument/2006/relationships/hyperlink" Target="#'4'!M32"/><Relationship Id="rId31" Type="http://schemas.openxmlformats.org/officeDocument/2006/relationships/hyperlink" Target="#'4'!A26"/><Relationship Id="rId4" Type="http://schemas.openxmlformats.org/officeDocument/2006/relationships/hyperlink" Target="#'4'!M17"/><Relationship Id="rId9" Type="http://schemas.openxmlformats.org/officeDocument/2006/relationships/hyperlink" Target="#'4'!M22"/><Relationship Id="rId14" Type="http://schemas.openxmlformats.org/officeDocument/2006/relationships/hyperlink" Target="#'4'!M27"/><Relationship Id="rId22" Type="http://schemas.openxmlformats.org/officeDocument/2006/relationships/hyperlink" Target="#'4'!A17"/><Relationship Id="rId27" Type="http://schemas.openxmlformats.org/officeDocument/2006/relationships/hyperlink" Target="#'4'!A22"/><Relationship Id="rId30" Type="http://schemas.openxmlformats.org/officeDocument/2006/relationships/hyperlink" Target="#'4'!A25"/><Relationship Id="rId35" Type="http://schemas.openxmlformats.org/officeDocument/2006/relationships/hyperlink" Target="#'4'!A30"/><Relationship Id="rId8" Type="http://schemas.openxmlformats.org/officeDocument/2006/relationships/hyperlink" Target="#'4'!M21"/><Relationship Id="rId3" Type="http://schemas.openxmlformats.org/officeDocument/2006/relationships/hyperlink" Target="#'4'!M16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hyperlink" Target="#'2'!M24"/><Relationship Id="rId13" Type="http://schemas.openxmlformats.org/officeDocument/2006/relationships/hyperlink" Target="#'2'!A20"/><Relationship Id="rId18" Type="http://schemas.openxmlformats.org/officeDocument/2006/relationships/hyperlink" Target="#'2'!A25"/><Relationship Id="rId3" Type="http://schemas.openxmlformats.org/officeDocument/2006/relationships/hyperlink" Target="#'2'!M19"/><Relationship Id="rId7" Type="http://schemas.openxmlformats.org/officeDocument/2006/relationships/hyperlink" Target="#'2'!M23"/><Relationship Id="rId12" Type="http://schemas.openxmlformats.org/officeDocument/2006/relationships/hyperlink" Target="#'2'!A19"/><Relationship Id="rId17" Type="http://schemas.openxmlformats.org/officeDocument/2006/relationships/hyperlink" Target="#'2'!A24"/><Relationship Id="rId2" Type="http://schemas.openxmlformats.org/officeDocument/2006/relationships/image" Target="../media/image1.png"/><Relationship Id="rId16" Type="http://schemas.openxmlformats.org/officeDocument/2006/relationships/hyperlink" Target="#'2'!A23"/><Relationship Id="rId1" Type="http://schemas.openxmlformats.org/officeDocument/2006/relationships/hyperlink" Target="#'2'!M18"/><Relationship Id="rId6" Type="http://schemas.openxmlformats.org/officeDocument/2006/relationships/hyperlink" Target="#'2'!M22"/><Relationship Id="rId11" Type="http://schemas.openxmlformats.org/officeDocument/2006/relationships/hyperlink" Target="#'2'!A18"/><Relationship Id="rId5" Type="http://schemas.openxmlformats.org/officeDocument/2006/relationships/hyperlink" Target="#'2'!M21"/><Relationship Id="rId15" Type="http://schemas.openxmlformats.org/officeDocument/2006/relationships/hyperlink" Target="#'2'!A22"/><Relationship Id="rId10" Type="http://schemas.openxmlformats.org/officeDocument/2006/relationships/hyperlink" Target="#'2'!M26"/><Relationship Id="rId19" Type="http://schemas.openxmlformats.org/officeDocument/2006/relationships/hyperlink" Target="#'2'!A26"/><Relationship Id="rId4" Type="http://schemas.openxmlformats.org/officeDocument/2006/relationships/hyperlink" Target="#'2'!M20"/><Relationship Id="rId9" Type="http://schemas.openxmlformats.org/officeDocument/2006/relationships/hyperlink" Target="#'2'!M25"/><Relationship Id="rId14" Type="http://schemas.openxmlformats.org/officeDocument/2006/relationships/hyperlink" Target="#'2'!A2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89297</xdr:rowOff>
    </xdr:from>
    <xdr:to>
      <xdr:col>6</xdr:col>
      <xdr:colOff>130969</xdr:colOff>
      <xdr:row>48</xdr:row>
      <xdr:rowOff>95250</xdr:rowOff>
    </xdr:to>
    <xdr:sp macro="" textlink="">
      <xdr:nvSpPr>
        <xdr:cNvPr id="2" name="Rectángulo: esquinas redondeadas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89297"/>
          <a:ext cx="8849145" cy="11626453"/>
        </a:xfrm>
        <a:prstGeom prst="roundRect">
          <a:avLst>
            <a:gd name="adj" fmla="val 1654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71436</xdr:colOff>
      <xdr:row>1</xdr:row>
      <xdr:rowOff>130969</xdr:rowOff>
    </xdr:from>
    <xdr:to>
      <xdr:col>10</xdr:col>
      <xdr:colOff>261937</xdr:colOff>
      <xdr:row>35</xdr:row>
      <xdr:rowOff>59532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71436" y="297657"/>
          <a:ext cx="14108907" cy="11620500"/>
        </a:xfrm>
        <a:prstGeom prst="roundRect">
          <a:avLst>
            <a:gd name="adj" fmla="val 2336"/>
          </a:avLst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 editAs="oneCell">
    <xdr:from>
      <xdr:col>0</xdr:col>
      <xdr:colOff>19487</xdr:colOff>
      <xdr:row>17</xdr:row>
      <xdr:rowOff>52618</xdr:rowOff>
    </xdr:from>
    <xdr:to>
      <xdr:col>0</xdr:col>
      <xdr:colOff>444865</xdr:colOff>
      <xdr:row>17</xdr:row>
      <xdr:rowOff>474174</xdr:rowOff>
    </xdr:to>
    <xdr:pic>
      <xdr:nvPicPr>
        <xdr:cNvPr id="3" name="Imagen 2" descr="Click para visualizar los Bienes y Servicios a Imputar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619E5D-2C88-42FF-9A61-993388D74E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87" y="3589292"/>
          <a:ext cx="425378" cy="421556"/>
        </a:xfrm>
        <a:prstGeom prst="rect">
          <a:avLst/>
        </a:prstGeom>
      </xdr:spPr>
    </xdr:pic>
    <xdr:clientData/>
  </xdr:twoCellAnchor>
  <xdr:twoCellAnchor editAs="oneCell">
    <xdr:from>
      <xdr:col>0</xdr:col>
      <xdr:colOff>18532</xdr:colOff>
      <xdr:row>18</xdr:row>
      <xdr:rowOff>51718</xdr:rowOff>
    </xdr:from>
    <xdr:to>
      <xdr:col>0</xdr:col>
      <xdr:colOff>443910</xdr:colOff>
      <xdr:row>18</xdr:row>
      <xdr:rowOff>473274</xdr:rowOff>
    </xdr:to>
    <xdr:pic>
      <xdr:nvPicPr>
        <xdr:cNvPr id="4" name="Imagen 3" descr="Click para visualizar los Bienes y Servicios a Imputar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376E3B7-D34E-43F7-B19B-BBEE914CF2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32" y="4066872"/>
          <a:ext cx="425378" cy="421556"/>
        </a:xfrm>
        <a:prstGeom prst="rect">
          <a:avLst/>
        </a:prstGeom>
      </xdr:spPr>
    </xdr:pic>
    <xdr:clientData/>
  </xdr:twoCellAnchor>
  <xdr:twoCellAnchor editAs="oneCell">
    <xdr:from>
      <xdr:col>0</xdr:col>
      <xdr:colOff>14654</xdr:colOff>
      <xdr:row>19</xdr:row>
      <xdr:rowOff>32661</xdr:rowOff>
    </xdr:from>
    <xdr:to>
      <xdr:col>0</xdr:col>
      <xdr:colOff>440032</xdr:colOff>
      <xdr:row>19</xdr:row>
      <xdr:rowOff>454217</xdr:rowOff>
    </xdr:to>
    <xdr:pic>
      <xdr:nvPicPr>
        <xdr:cNvPr id="5" name="Imagen 4" descr="Click para visualizar los Bienes y Servicios a Imputar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D49D485-7724-4A3D-ACEB-DF81FEF1B8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4" y="4553373"/>
          <a:ext cx="425378" cy="421556"/>
        </a:xfrm>
        <a:prstGeom prst="rect">
          <a:avLst/>
        </a:prstGeom>
      </xdr:spPr>
    </xdr:pic>
    <xdr:clientData/>
  </xdr:twoCellAnchor>
  <xdr:twoCellAnchor editAs="oneCell">
    <xdr:from>
      <xdr:col>0</xdr:col>
      <xdr:colOff>29308</xdr:colOff>
      <xdr:row>20</xdr:row>
      <xdr:rowOff>22410</xdr:rowOff>
    </xdr:from>
    <xdr:to>
      <xdr:col>0</xdr:col>
      <xdr:colOff>454686</xdr:colOff>
      <xdr:row>20</xdr:row>
      <xdr:rowOff>443966</xdr:rowOff>
    </xdr:to>
    <xdr:pic>
      <xdr:nvPicPr>
        <xdr:cNvPr id="6" name="Imagen 5" descr="Click para visualizar los Bienes y Servicios a Imputar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045DC30-7C0F-4E8D-B710-9679F5F033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308" y="5048679"/>
          <a:ext cx="425378" cy="421556"/>
        </a:xfrm>
        <a:prstGeom prst="rect">
          <a:avLst/>
        </a:prstGeom>
      </xdr:spPr>
    </xdr:pic>
    <xdr:clientData/>
  </xdr:twoCellAnchor>
  <xdr:twoCellAnchor editAs="oneCell">
    <xdr:from>
      <xdr:col>0</xdr:col>
      <xdr:colOff>29308</xdr:colOff>
      <xdr:row>21</xdr:row>
      <xdr:rowOff>4365</xdr:rowOff>
    </xdr:from>
    <xdr:to>
      <xdr:col>0</xdr:col>
      <xdr:colOff>454686</xdr:colOff>
      <xdr:row>21</xdr:row>
      <xdr:rowOff>425921</xdr:rowOff>
    </xdr:to>
    <xdr:pic>
      <xdr:nvPicPr>
        <xdr:cNvPr id="7" name="Imagen 6" descr="Click para visualizar los Bienes y Servicios a Imputar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BD1FA0C-45BF-40E5-8980-5792976A28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308" y="5536192"/>
          <a:ext cx="425378" cy="421556"/>
        </a:xfrm>
        <a:prstGeom prst="rect">
          <a:avLst/>
        </a:prstGeom>
      </xdr:spPr>
    </xdr:pic>
    <xdr:clientData/>
  </xdr:twoCellAnchor>
  <xdr:twoCellAnchor editAs="oneCell">
    <xdr:from>
      <xdr:col>0</xdr:col>
      <xdr:colOff>29308</xdr:colOff>
      <xdr:row>22</xdr:row>
      <xdr:rowOff>12646</xdr:rowOff>
    </xdr:from>
    <xdr:to>
      <xdr:col>0</xdr:col>
      <xdr:colOff>454686</xdr:colOff>
      <xdr:row>22</xdr:row>
      <xdr:rowOff>434202</xdr:rowOff>
    </xdr:to>
    <xdr:pic>
      <xdr:nvPicPr>
        <xdr:cNvPr id="8" name="Imagen 7" descr="Click para visualizar los Bienes y Servicios a Imputar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74C70E0-34AA-4BD4-B771-7AB1D2514C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308" y="6050031"/>
          <a:ext cx="425378" cy="421556"/>
        </a:xfrm>
        <a:prstGeom prst="rect">
          <a:avLst/>
        </a:prstGeom>
      </xdr:spPr>
    </xdr:pic>
    <xdr:clientData/>
  </xdr:twoCellAnchor>
  <xdr:twoCellAnchor editAs="oneCell">
    <xdr:from>
      <xdr:col>0</xdr:col>
      <xdr:colOff>21981</xdr:colOff>
      <xdr:row>23</xdr:row>
      <xdr:rowOff>16096</xdr:rowOff>
    </xdr:from>
    <xdr:to>
      <xdr:col>0</xdr:col>
      <xdr:colOff>447359</xdr:colOff>
      <xdr:row>23</xdr:row>
      <xdr:rowOff>437652</xdr:rowOff>
    </xdr:to>
    <xdr:pic>
      <xdr:nvPicPr>
        <xdr:cNvPr id="9" name="Imagen 8" descr="Click para visualizar los Bienes y Servicios a Imputar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F7E28226-93E8-4EF8-9A46-0018F12378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81" y="6559038"/>
          <a:ext cx="425378" cy="421556"/>
        </a:xfrm>
        <a:prstGeom prst="rect">
          <a:avLst/>
        </a:prstGeom>
      </xdr:spPr>
    </xdr:pic>
    <xdr:clientData/>
  </xdr:twoCellAnchor>
  <xdr:twoCellAnchor editAs="oneCell">
    <xdr:from>
      <xdr:col>0</xdr:col>
      <xdr:colOff>14654</xdr:colOff>
      <xdr:row>24</xdr:row>
      <xdr:rowOff>44823</xdr:rowOff>
    </xdr:from>
    <xdr:to>
      <xdr:col>0</xdr:col>
      <xdr:colOff>440032</xdr:colOff>
      <xdr:row>24</xdr:row>
      <xdr:rowOff>466379</xdr:rowOff>
    </xdr:to>
    <xdr:pic>
      <xdr:nvPicPr>
        <xdr:cNvPr id="10" name="Imagen 9" descr="Click para visualizar los Bienes y Servicios a Imputar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7D399466-4AD1-4F72-BC80-7892D7A081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4" y="7093323"/>
          <a:ext cx="425378" cy="42155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44823</xdr:rowOff>
    </xdr:from>
    <xdr:to>
      <xdr:col>0</xdr:col>
      <xdr:colOff>425378</xdr:colOff>
      <xdr:row>25</xdr:row>
      <xdr:rowOff>466379</xdr:rowOff>
    </xdr:to>
    <xdr:pic>
      <xdr:nvPicPr>
        <xdr:cNvPr id="11" name="Imagen 10" descr="Click para visualizar los Bienes y Servicios a Imputar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A44684F8-8701-4A9F-871F-A2078CE907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563970"/>
          <a:ext cx="425378" cy="42155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</xdr:row>
      <xdr:rowOff>22411</xdr:rowOff>
    </xdr:from>
    <xdr:to>
      <xdr:col>0</xdr:col>
      <xdr:colOff>425378</xdr:colOff>
      <xdr:row>26</xdr:row>
      <xdr:rowOff>443967</xdr:rowOff>
    </xdr:to>
    <xdr:pic>
      <xdr:nvPicPr>
        <xdr:cNvPr id="12" name="Imagen 11" descr="Click para visualizar los Bienes y Servicios a Imputar">
          <a:extLst>
            <a:ext uri="{FF2B5EF4-FFF2-40B4-BE49-F238E27FC236}">
              <a16:creationId xmlns:a16="http://schemas.microsoft.com/office/drawing/2014/main" id="{5924EFDF-1194-4CA4-94EF-D51134A2C3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045823"/>
          <a:ext cx="425378" cy="421556"/>
        </a:xfrm>
        <a:prstGeom prst="rect">
          <a:avLst/>
        </a:prstGeom>
      </xdr:spPr>
    </xdr:pic>
    <xdr:clientData/>
  </xdr:twoCellAnchor>
  <xdr:twoCellAnchor editAs="oneCell">
    <xdr:from>
      <xdr:col>0</xdr:col>
      <xdr:colOff>14654</xdr:colOff>
      <xdr:row>27</xdr:row>
      <xdr:rowOff>22412</xdr:rowOff>
    </xdr:from>
    <xdr:to>
      <xdr:col>0</xdr:col>
      <xdr:colOff>440032</xdr:colOff>
      <xdr:row>27</xdr:row>
      <xdr:rowOff>443968</xdr:rowOff>
    </xdr:to>
    <xdr:pic>
      <xdr:nvPicPr>
        <xdr:cNvPr id="13" name="Imagen 12" descr="Click para visualizar los Bienes y Servicios a Imputar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7A98B7C5-986A-4F7C-8C61-0FD40F2116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4" y="8587585"/>
          <a:ext cx="425378" cy="421556"/>
        </a:xfrm>
        <a:prstGeom prst="rect">
          <a:avLst/>
        </a:prstGeom>
      </xdr:spPr>
    </xdr:pic>
    <xdr:clientData/>
  </xdr:twoCellAnchor>
  <xdr:twoCellAnchor editAs="oneCell">
    <xdr:from>
      <xdr:col>0</xdr:col>
      <xdr:colOff>14654</xdr:colOff>
      <xdr:row>28</xdr:row>
      <xdr:rowOff>27771</xdr:rowOff>
    </xdr:from>
    <xdr:to>
      <xdr:col>0</xdr:col>
      <xdr:colOff>440032</xdr:colOff>
      <xdr:row>28</xdr:row>
      <xdr:rowOff>449327</xdr:rowOff>
    </xdr:to>
    <xdr:pic>
      <xdr:nvPicPr>
        <xdr:cNvPr id="14" name="Imagen 13" descr="Click para visualizar los Bienes y Servicios a Imputar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E2B0489E-D13D-48EE-9B65-5FAC943D12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4" y="9098502"/>
          <a:ext cx="425378" cy="421556"/>
        </a:xfrm>
        <a:prstGeom prst="rect">
          <a:avLst/>
        </a:prstGeom>
      </xdr:spPr>
    </xdr:pic>
    <xdr:clientData/>
  </xdr:twoCellAnchor>
  <xdr:twoCellAnchor editAs="oneCell">
    <xdr:from>
      <xdr:col>0</xdr:col>
      <xdr:colOff>18533</xdr:colOff>
      <xdr:row>29</xdr:row>
      <xdr:rowOff>22411</xdr:rowOff>
    </xdr:from>
    <xdr:to>
      <xdr:col>0</xdr:col>
      <xdr:colOff>443911</xdr:colOff>
      <xdr:row>29</xdr:row>
      <xdr:rowOff>443967</xdr:rowOff>
    </xdr:to>
    <xdr:pic>
      <xdr:nvPicPr>
        <xdr:cNvPr id="15" name="Imagen 14" descr="Click para visualizar los Bienes y Servicios a Imputar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7B454958-3CE6-4C59-8833-E05F5430F9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33" y="9598699"/>
          <a:ext cx="425378" cy="421556"/>
        </a:xfrm>
        <a:prstGeom prst="rect">
          <a:avLst/>
        </a:prstGeom>
      </xdr:spPr>
    </xdr:pic>
    <xdr:clientData/>
  </xdr:twoCellAnchor>
  <xdr:twoCellAnchor>
    <xdr:from>
      <xdr:col>11</xdr:col>
      <xdr:colOff>505557</xdr:colOff>
      <xdr:row>17</xdr:row>
      <xdr:rowOff>117231</xdr:rowOff>
    </xdr:from>
    <xdr:to>
      <xdr:col>11</xdr:col>
      <xdr:colOff>808116</xdr:colOff>
      <xdr:row>17</xdr:row>
      <xdr:rowOff>413384</xdr:rowOff>
    </xdr:to>
    <xdr:sp macro="" textlink="">
      <xdr:nvSpPr>
        <xdr:cNvPr id="17" name="Flecha: a la derecha con bandas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7960ABB2-F92E-462D-9E5B-366B40109095}"/>
            </a:ext>
          </a:extLst>
        </xdr:cNvPr>
        <xdr:cNvSpPr/>
      </xdr:nvSpPr>
      <xdr:spPr>
        <a:xfrm flipH="1">
          <a:off x="15664961" y="3626827"/>
          <a:ext cx="302559" cy="296153"/>
        </a:xfrm>
        <a:prstGeom prst="stripedRightArrow">
          <a:avLst/>
        </a:prstGeom>
        <a:solidFill>
          <a:schemeClr val="accent1">
            <a:lumMod val="60000"/>
            <a:lumOff val="40000"/>
          </a:schemeClr>
        </a:solidFill>
        <a:ln>
          <a:solidFill>
            <a:schemeClr val="bg2">
              <a:lumMod val="9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11</xdr:col>
      <xdr:colOff>498231</xdr:colOff>
      <xdr:row>18</xdr:row>
      <xdr:rowOff>117232</xdr:rowOff>
    </xdr:from>
    <xdr:to>
      <xdr:col>11</xdr:col>
      <xdr:colOff>800790</xdr:colOff>
      <xdr:row>18</xdr:row>
      <xdr:rowOff>413385</xdr:rowOff>
    </xdr:to>
    <xdr:sp macro="" textlink="">
      <xdr:nvSpPr>
        <xdr:cNvPr id="18" name="Flecha: a la derecha con bandas 17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E686C35C-B142-4821-B99B-FC792B4AED66}"/>
            </a:ext>
          </a:extLst>
        </xdr:cNvPr>
        <xdr:cNvSpPr/>
      </xdr:nvSpPr>
      <xdr:spPr>
        <a:xfrm flipH="1">
          <a:off x="15657635" y="4132386"/>
          <a:ext cx="302559" cy="296153"/>
        </a:xfrm>
        <a:prstGeom prst="stripedRightArrow">
          <a:avLst/>
        </a:prstGeom>
        <a:solidFill>
          <a:schemeClr val="accent1">
            <a:lumMod val="60000"/>
            <a:lumOff val="40000"/>
          </a:schemeClr>
        </a:solidFill>
        <a:ln>
          <a:solidFill>
            <a:schemeClr val="bg2">
              <a:lumMod val="9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11</xdr:col>
      <xdr:colOff>498230</xdr:colOff>
      <xdr:row>19</xdr:row>
      <xdr:rowOff>95251</xdr:rowOff>
    </xdr:from>
    <xdr:to>
      <xdr:col>11</xdr:col>
      <xdr:colOff>800789</xdr:colOff>
      <xdr:row>19</xdr:row>
      <xdr:rowOff>391404</xdr:rowOff>
    </xdr:to>
    <xdr:sp macro="" textlink="">
      <xdr:nvSpPr>
        <xdr:cNvPr id="19" name="Flecha: a la derecha con bandas 18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EA5543A9-1C0F-429F-95DA-E43B140E17A3}"/>
            </a:ext>
          </a:extLst>
        </xdr:cNvPr>
        <xdr:cNvSpPr/>
      </xdr:nvSpPr>
      <xdr:spPr>
        <a:xfrm flipH="1">
          <a:off x="15657634" y="4615963"/>
          <a:ext cx="302559" cy="296153"/>
        </a:xfrm>
        <a:prstGeom prst="stripedRightArrow">
          <a:avLst/>
        </a:prstGeom>
        <a:solidFill>
          <a:schemeClr val="accent1">
            <a:lumMod val="60000"/>
            <a:lumOff val="40000"/>
          </a:schemeClr>
        </a:solidFill>
        <a:ln>
          <a:solidFill>
            <a:schemeClr val="bg2">
              <a:lumMod val="9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11</xdr:col>
      <xdr:colOff>505557</xdr:colOff>
      <xdr:row>20</xdr:row>
      <xdr:rowOff>102579</xdr:rowOff>
    </xdr:from>
    <xdr:to>
      <xdr:col>11</xdr:col>
      <xdr:colOff>808116</xdr:colOff>
      <xdr:row>20</xdr:row>
      <xdr:rowOff>398732</xdr:rowOff>
    </xdr:to>
    <xdr:sp macro="" textlink="">
      <xdr:nvSpPr>
        <xdr:cNvPr id="20" name="Flecha: a la derecha con bandas 19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352ADB17-0CEB-4A42-AAE4-A0F28EEF4FD1}"/>
            </a:ext>
          </a:extLst>
        </xdr:cNvPr>
        <xdr:cNvSpPr/>
      </xdr:nvSpPr>
      <xdr:spPr>
        <a:xfrm flipH="1">
          <a:off x="15664961" y="5128848"/>
          <a:ext cx="302559" cy="296153"/>
        </a:xfrm>
        <a:prstGeom prst="stripedRightArrow">
          <a:avLst/>
        </a:prstGeom>
        <a:solidFill>
          <a:schemeClr val="accent1">
            <a:lumMod val="60000"/>
            <a:lumOff val="40000"/>
          </a:schemeClr>
        </a:solidFill>
        <a:ln>
          <a:solidFill>
            <a:schemeClr val="bg2">
              <a:lumMod val="9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11</xdr:col>
      <xdr:colOff>505557</xdr:colOff>
      <xdr:row>21</xdr:row>
      <xdr:rowOff>102579</xdr:rowOff>
    </xdr:from>
    <xdr:to>
      <xdr:col>11</xdr:col>
      <xdr:colOff>808116</xdr:colOff>
      <xdr:row>21</xdr:row>
      <xdr:rowOff>398732</xdr:rowOff>
    </xdr:to>
    <xdr:sp macro="" textlink="">
      <xdr:nvSpPr>
        <xdr:cNvPr id="21" name="Flecha: a la derecha con bandas 20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A3F736BB-86EE-40C1-9EC1-2DAEA5AB34C2}"/>
            </a:ext>
          </a:extLst>
        </xdr:cNvPr>
        <xdr:cNvSpPr/>
      </xdr:nvSpPr>
      <xdr:spPr>
        <a:xfrm flipH="1">
          <a:off x="15664961" y="5634406"/>
          <a:ext cx="302559" cy="296153"/>
        </a:xfrm>
        <a:prstGeom prst="stripedRightArrow">
          <a:avLst/>
        </a:prstGeom>
        <a:solidFill>
          <a:schemeClr val="accent1">
            <a:lumMod val="60000"/>
            <a:lumOff val="40000"/>
          </a:schemeClr>
        </a:solidFill>
        <a:ln>
          <a:solidFill>
            <a:schemeClr val="bg2">
              <a:lumMod val="9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11</xdr:col>
      <xdr:colOff>512884</xdr:colOff>
      <xdr:row>22</xdr:row>
      <xdr:rowOff>109905</xdr:rowOff>
    </xdr:from>
    <xdr:to>
      <xdr:col>11</xdr:col>
      <xdr:colOff>815443</xdr:colOff>
      <xdr:row>22</xdr:row>
      <xdr:rowOff>406058</xdr:rowOff>
    </xdr:to>
    <xdr:sp macro="" textlink="">
      <xdr:nvSpPr>
        <xdr:cNvPr id="22" name="Flecha: a la derecha con bandas 21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966A67E0-2F99-43C6-9485-739F0490DADD}"/>
            </a:ext>
          </a:extLst>
        </xdr:cNvPr>
        <xdr:cNvSpPr/>
      </xdr:nvSpPr>
      <xdr:spPr>
        <a:xfrm flipH="1">
          <a:off x="15672288" y="6147290"/>
          <a:ext cx="302559" cy="296153"/>
        </a:xfrm>
        <a:prstGeom prst="stripedRightArrow">
          <a:avLst/>
        </a:prstGeom>
        <a:solidFill>
          <a:schemeClr val="accent1">
            <a:lumMod val="60000"/>
            <a:lumOff val="40000"/>
          </a:schemeClr>
        </a:solidFill>
        <a:ln>
          <a:solidFill>
            <a:schemeClr val="bg2">
              <a:lumMod val="9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11</xdr:col>
      <xdr:colOff>505557</xdr:colOff>
      <xdr:row>23</xdr:row>
      <xdr:rowOff>109906</xdr:rowOff>
    </xdr:from>
    <xdr:to>
      <xdr:col>11</xdr:col>
      <xdr:colOff>808116</xdr:colOff>
      <xdr:row>23</xdr:row>
      <xdr:rowOff>406059</xdr:rowOff>
    </xdr:to>
    <xdr:sp macro="" textlink="">
      <xdr:nvSpPr>
        <xdr:cNvPr id="23" name="Flecha: a la derecha con bandas 22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ABDEF24A-8C44-4FB8-B61A-358BFEC866D6}"/>
            </a:ext>
          </a:extLst>
        </xdr:cNvPr>
        <xdr:cNvSpPr/>
      </xdr:nvSpPr>
      <xdr:spPr>
        <a:xfrm flipH="1">
          <a:off x="15664961" y="6652848"/>
          <a:ext cx="302559" cy="296153"/>
        </a:xfrm>
        <a:prstGeom prst="stripedRightArrow">
          <a:avLst/>
        </a:prstGeom>
        <a:solidFill>
          <a:schemeClr val="accent1">
            <a:lumMod val="60000"/>
            <a:lumOff val="40000"/>
          </a:schemeClr>
        </a:solidFill>
        <a:ln>
          <a:solidFill>
            <a:schemeClr val="bg2">
              <a:lumMod val="9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11</xdr:col>
      <xdr:colOff>505557</xdr:colOff>
      <xdr:row>24</xdr:row>
      <xdr:rowOff>117233</xdr:rowOff>
    </xdr:from>
    <xdr:to>
      <xdr:col>11</xdr:col>
      <xdr:colOff>808116</xdr:colOff>
      <xdr:row>24</xdr:row>
      <xdr:rowOff>413386</xdr:rowOff>
    </xdr:to>
    <xdr:sp macro="" textlink="">
      <xdr:nvSpPr>
        <xdr:cNvPr id="24" name="Flecha: a la derecha con bandas 23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40AE7628-C0C4-4D61-A60D-FCD623DD182B}"/>
            </a:ext>
          </a:extLst>
        </xdr:cNvPr>
        <xdr:cNvSpPr/>
      </xdr:nvSpPr>
      <xdr:spPr>
        <a:xfrm flipH="1">
          <a:off x="15664961" y="7165733"/>
          <a:ext cx="302559" cy="296153"/>
        </a:xfrm>
        <a:prstGeom prst="stripedRightArrow">
          <a:avLst/>
        </a:prstGeom>
        <a:solidFill>
          <a:schemeClr val="accent1">
            <a:lumMod val="60000"/>
            <a:lumOff val="40000"/>
          </a:schemeClr>
        </a:solidFill>
        <a:ln>
          <a:solidFill>
            <a:schemeClr val="bg2">
              <a:lumMod val="9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11</xdr:col>
      <xdr:colOff>505557</xdr:colOff>
      <xdr:row>25</xdr:row>
      <xdr:rowOff>87925</xdr:rowOff>
    </xdr:from>
    <xdr:to>
      <xdr:col>11</xdr:col>
      <xdr:colOff>808116</xdr:colOff>
      <xdr:row>25</xdr:row>
      <xdr:rowOff>384078</xdr:rowOff>
    </xdr:to>
    <xdr:sp macro="" textlink="">
      <xdr:nvSpPr>
        <xdr:cNvPr id="25" name="Flecha: a la derecha con bandas 24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1CCFE828-9253-49C3-933E-B0F098D03816}"/>
            </a:ext>
          </a:extLst>
        </xdr:cNvPr>
        <xdr:cNvSpPr/>
      </xdr:nvSpPr>
      <xdr:spPr>
        <a:xfrm flipH="1">
          <a:off x="15664961" y="7641983"/>
          <a:ext cx="302559" cy="296153"/>
        </a:xfrm>
        <a:prstGeom prst="stripedRightArrow">
          <a:avLst/>
        </a:prstGeom>
        <a:solidFill>
          <a:schemeClr val="accent1">
            <a:lumMod val="60000"/>
            <a:lumOff val="40000"/>
          </a:schemeClr>
        </a:solidFill>
        <a:ln>
          <a:solidFill>
            <a:schemeClr val="bg2">
              <a:lumMod val="9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11</xdr:col>
      <xdr:colOff>512884</xdr:colOff>
      <xdr:row>26</xdr:row>
      <xdr:rowOff>124561</xdr:rowOff>
    </xdr:from>
    <xdr:to>
      <xdr:col>11</xdr:col>
      <xdr:colOff>815443</xdr:colOff>
      <xdr:row>26</xdr:row>
      <xdr:rowOff>420714</xdr:rowOff>
    </xdr:to>
    <xdr:sp macro="" textlink="">
      <xdr:nvSpPr>
        <xdr:cNvPr id="26" name="Flecha: a la derecha con bandas 25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D722A830-7A10-4DFF-AB7C-1220934710D5}"/>
            </a:ext>
          </a:extLst>
        </xdr:cNvPr>
        <xdr:cNvSpPr/>
      </xdr:nvSpPr>
      <xdr:spPr>
        <a:xfrm flipH="1">
          <a:off x="15672288" y="8184176"/>
          <a:ext cx="302559" cy="296153"/>
        </a:xfrm>
        <a:prstGeom prst="stripedRightArrow">
          <a:avLst/>
        </a:prstGeom>
        <a:solidFill>
          <a:schemeClr val="accent1">
            <a:lumMod val="60000"/>
            <a:lumOff val="40000"/>
          </a:schemeClr>
        </a:solidFill>
        <a:ln>
          <a:solidFill>
            <a:schemeClr val="bg2">
              <a:lumMod val="9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11</xdr:col>
      <xdr:colOff>512884</xdr:colOff>
      <xdr:row>27</xdr:row>
      <xdr:rowOff>131887</xdr:rowOff>
    </xdr:from>
    <xdr:to>
      <xdr:col>11</xdr:col>
      <xdr:colOff>815443</xdr:colOff>
      <xdr:row>27</xdr:row>
      <xdr:rowOff>428040</xdr:rowOff>
    </xdr:to>
    <xdr:sp macro="" textlink="">
      <xdr:nvSpPr>
        <xdr:cNvPr id="27" name="Flecha: a la derecha con bandas 26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A5AD07B1-D5AF-4FE3-8ED7-F5D1FCC76C66}"/>
            </a:ext>
          </a:extLst>
        </xdr:cNvPr>
        <xdr:cNvSpPr/>
      </xdr:nvSpPr>
      <xdr:spPr>
        <a:xfrm flipH="1">
          <a:off x="15672288" y="8697060"/>
          <a:ext cx="302559" cy="296153"/>
        </a:xfrm>
        <a:prstGeom prst="stripedRightArrow">
          <a:avLst/>
        </a:prstGeom>
        <a:solidFill>
          <a:schemeClr val="accent1">
            <a:lumMod val="60000"/>
            <a:lumOff val="40000"/>
          </a:schemeClr>
        </a:solidFill>
        <a:ln>
          <a:solidFill>
            <a:schemeClr val="bg2">
              <a:lumMod val="9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11</xdr:col>
      <xdr:colOff>512884</xdr:colOff>
      <xdr:row>28</xdr:row>
      <xdr:rowOff>124560</xdr:rowOff>
    </xdr:from>
    <xdr:to>
      <xdr:col>11</xdr:col>
      <xdr:colOff>815443</xdr:colOff>
      <xdr:row>28</xdr:row>
      <xdr:rowOff>420713</xdr:rowOff>
    </xdr:to>
    <xdr:sp macro="" textlink="">
      <xdr:nvSpPr>
        <xdr:cNvPr id="28" name="Flecha: a la derecha con bandas 27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AF7F7E19-E689-4B68-B815-580F391658FA}"/>
            </a:ext>
          </a:extLst>
        </xdr:cNvPr>
        <xdr:cNvSpPr/>
      </xdr:nvSpPr>
      <xdr:spPr>
        <a:xfrm flipH="1">
          <a:off x="15672288" y="9195291"/>
          <a:ext cx="302559" cy="296153"/>
        </a:xfrm>
        <a:prstGeom prst="stripedRightArrow">
          <a:avLst/>
        </a:prstGeom>
        <a:solidFill>
          <a:schemeClr val="accent1">
            <a:lumMod val="60000"/>
            <a:lumOff val="40000"/>
          </a:schemeClr>
        </a:solidFill>
        <a:ln>
          <a:solidFill>
            <a:schemeClr val="bg2">
              <a:lumMod val="9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11</xdr:col>
      <xdr:colOff>505557</xdr:colOff>
      <xdr:row>29</xdr:row>
      <xdr:rowOff>117234</xdr:rowOff>
    </xdr:from>
    <xdr:to>
      <xdr:col>11</xdr:col>
      <xdr:colOff>808116</xdr:colOff>
      <xdr:row>29</xdr:row>
      <xdr:rowOff>413387</xdr:rowOff>
    </xdr:to>
    <xdr:sp macro="" textlink="">
      <xdr:nvSpPr>
        <xdr:cNvPr id="29" name="Flecha: a la derecha con bandas 28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81DDA19A-9DF3-4721-A057-C303972C6057}"/>
            </a:ext>
          </a:extLst>
        </xdr:cNvPr>
        <xdr:cNvSpPr/>
      </xdr:nvSpPr>
      <xdr:spPr>
        <a:xfrm flipH="1">
          <a:off x="15664961" y="9693522"/>
          <a:ext cx="302559" cy="296153"/>
        </a:xfrm>
        <a:prstGeom prst="stripedRightArrow">
          <a:avLst/>
        </a:prstGeom>
        <a:solidFill>
          <a:schemeClr val="accent1">
            <a:lumMod val="60000"/>
            <a:lumOff val="40000"/>
          </a:schemeClr>
        </a:solidFill>
        <a:ln>
          <a:solidFill>
            <a:schemeClr val="bg2">
              <a:lumMod val="9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1</xdr:row>
      <xdr:rowOff>81643</xdr:rowOff>
    </xdr:from>
    <xdr:to>
      <xdr:col>10</xdr:col>
      <xdr:colOff>79375</xdr:colOff>
      <xdr:row>36</xdr:row>
      <xdr:rowOff>79375</xdr:rowOff>
    </xdr:to>
    <xdr:sp macro="" textlink="">
      <xdr:nvSpPr>
        <xdr:cNvPr id="2" name="Rectángulo: esquinas redondeadas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/>
      </xdr:nvSpPr>
      <xdr:spPr>
        <a:xfrm>
          <a:off x="95250" y="244929"/>
          <a:ext cx="15169696" cy="11073946"/>
        </a:xfrm>
        <a:prstGeom prst="roundRect">
          <a:avLst>
            <a:gd name="adj" fmla="val 2199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s-AR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47625</xdr:rowOff>
    </xdr:from>
    <xdr:to>
      <xdr:col>10</xdr:col>
      <xdr:colOff>202406</xdr:colOff>
      <xdr:row>38</xdr:row>
      <xdr:rowOff>59531</xdr:rowOff>
    </xdr:to>
    <xdr:sp macro="" textlink="">
      <xdr:nvSpPr>
        <xdr:cNvPr id="2" name="Rectángulo: esquinas redondeadas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>
          <a:off x="49326" y="238125"/>
          <a:ext cx="13523799" cy="10298906"/>
        </a:xfrm>
        <a:prstGeom prst="roundRect">
          <a:avLst>
            <a:gd name="adj" fmla="val 1688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 editAs="oneCell">
    <xdr:from>
      <xdr:col>0</xdr:col>
      <xdr:colOff>46286</xdr:colOff>
      <xdr:row>14</xdr:row>
      <xdr:rowOff>67234</xdr:rowOff>
    </xdr:from>
    <xdr:to>
      <xdr:col>0</xdr:col>
      <xdr:colOff>414617</xdr:colOff>
      <xdr:row>14</xdr:row>
      <xdr:rowOff>429566</xdr:rowOff>
    </xdr:to>
    <xdr:pic>
      <xdr:nvPicPr>
        <xdr:cNvPr id="3" name="Imagen 2" descr="Click para visualizar los Bienes y Servicios a Imputar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270747-7EA9-425E-9C35-F04313F77A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86" y="3428999"/>
          <a:ext cx="368331" cy="362332"/>
        </a:xfrm>
        <a:prstGeom prst="rect">
          <a:avLst/>
        </a:prstGeom>
      </xdr:spPr>
    </xdr:pic>
    <xdr:clientData/>
  </xdr:twoCellAnchor>
  <xdr:twoCellAnchor editAs="oneCell">
    <xdr:from>
      <xdr:col>0</xdr:col>
      <xdr:colOff>46285</xdr:colOff>
      <xdr:row>15</xdr:row>
      <xdr:rowOff>78440</xdr:rowOff>
    </xdr:from>
    <xdr:to>
      <xdr:col>0</xdr:col>
      <xdr:colOff>414616</xdr:colOff>
      <xdr:row>15</xdr:row>
      <xdr:rowOff>440772</xdr:rowOff>
    </xdr:to>
    <xdr:pic>
      <xdr:nvPicPr>
        <xdr:cNvPr id="30" name="Imagen 29" descr="Click para visualizar los Bienes y Servicios a Imputar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94F5C26-C254-461B-BD08-D00A8D5EE1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85" y="3910852"/>
          <a:ext cx="368331" cy="362332"/>
        </a:xfrm>
        <a:prstGeom prst="rect">
          <a:avLst/>
        </a:prstGeom>
      </xdr:spPr>
    </xdr:pic>
    <xdr:clientData/>
  </xdr:twoCellAnchor>
  <xdr:twoCellAnchor editAs="oneCell">
    <xdr:from>
      <xdr:col>0</xdr:col>
      <xdr:colOff>46284</xdr:colOff>
      <xdr:row>16</xdr:row>
      <xdr:rowOff>78440</xdr:rowOff>
    </xdr:from>
    <xdr:to>
      <xdr:col>0</xdr:col>
      <xdr:colOff>414615</xdr:colOff>
      <xdr:row>16</xdr:row>
      <xdr:rowOff>440772</xdr:rowOff>
    </xdr:to>
    <xdr:pic>
      <xdr:nvPicPr>
        <xdr:cNvPr id="31" name="Imagen 30" descr="Click para visualizar los Bienes y Servicios a Imputar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710C34F-44F0-4300-B82C-E0B8767E25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84" y="4381499"/>
          <a:ext cx="368331" cy="362332"/>
        </a:xfrm>
        <a:prstGeom prst="rect">
          <a:avLst/>
        </a:prstGeom>
      </xdr:spPr>
    </xdr:pic>
    <xdr:clientData/>
  </xdr:twoCellAnchor>
  <xdr:twoCellAnchor editAs="oneCell">
    <xdr:from>
      <xdr:col>0</xdr:col>
      <xdr:colOff>57490</xdr:colOff>
      <xdr:row>17</xdr:row>
      <xdr:rowOff>78440</xdr:rowOff>
    </xdr:from>
    <xdr:to>
      <xdr:col>0</xdr:col>
      <xdr:colOff>425821</xdr:colOff>
      <xdr:row>17</xdr:row>
      <xdr:rowOff>440772</xdr:rowOff>
    </xdr:to>
    <xdr:pic>
      <xdr:nvPicPr>
        <xdr:cNvPr id="32" name="Imagen 31" descr="Click para visualizar los Bienes y Servicios a Imputar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4B4E116-728A-4D4C-BBD5-5FF54AD3DD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490" y="4852146"/>
          <a:ext cx="368331" cy="362332"/>
        </a:xfrm>
        <a:prstGeom prst="rect">
          <a:avLst/>
        </a:prstGeom>
      </xdr:spPr>
    </xdr:pic>
    <xdr:clientData/>
  </xdr:twoCellAnchor>
  <xdr:twoCellAnchor editAs="oneCell">
    <xdr:from>
      <xdr:col>0</xdr:col>
      <xdr:colOff>46284</xdr:colOff>
      <xdr:row>18</xdr:row>
      <xdr:rowOff>67234</xdr:rowOff>
    </xdr:from>
    <xdr:to>
      <xdr:col>0</xdr:col>
      <xdr:colOff>414615</xdr:colOff>
      <xdr:row>18</xdr:row>
      <xdr:rowOff>429566</xdr:rowOff>
    </xdr:to>
    <xdr:pic>
      <xdr:nvPicPr>
        <xdr:cNvPr id="33" name="Imagen 32" descr="Click para visualizar los Bienes y Servicios a Imputar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9D81B33-20D4-4D6A-B56C-840CFA307E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84" y="5311587"/>
          <a:ext cx="368331" cy="362332"/>
        </a:xfrm>
        <a:prstGeom prst="rect">
          <a:avLst/>
        </a:prstGeom>
      </xdr:spPr>
    </xdr:pic>
    <xdr:clientData/>
  </xdr:twoCellAnchor>
  <xdr:twoCellAnchor editAs="oneCell">
    <xdr:from>
      <xdr:col>0</xdr:col>
      <xdr:colOff>46283</xdr:colOff>
      <xdr:row>19</xdr:row>
      <xdr:rowOff>89646</xdr:rowOff>
    </xdr:from>
    <xdr:to>
      <xdr:col>0</xdr:col>
      <xdr:colOff>414614</xdr:colOff>
      <xdr:row>19</xdr:row>
      <xdr:rowOff>451978</xdr:rowOff>
    </xdr:to>
    <xdr:pic>
      <xdr:nvPicPr>
        <xdr:cNvPr id="34" name="Imagen 33" descr="Click para visualizar los Bienes y Servicios a Imputar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5B8582D-AE70-4DF4-BAB3-94BA6CFA9B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83" y="5804646"/>
          <a:ext cx="368331" cy="362332"/>
        </a:xfrm>
        <a:prstGeom prst="rect">
          <a:avLst/>
        </a:prstGeom>
      </xdr:spPr>
    </xdr:pic>
    <xdr:clientData/>
  </xdr:twoCellAnchor>
  <xdr:twoCellAnchor editAs="oneCell">
    <xdr:from>
      <xdr:col>0</xdr:col>
      <xdr:colOff>46283</xdr:colOff>
      <xdr:row>20</xdr:row>
      <xdr:rowOff>89646</xdr:rowOff>
    </xdr:from>
    <xdr:to>
      <xdr:col>0</xdr:col>
      <xdr:colOff>414614</xdr:colOff>
      <xdr:row>20</xdr:row>
      <xdr:rowOff>451978</xdr:rowOff>
    </xdr:to>
    <xdr:pic>
      <xdr:nvPicPr>
        <xdr:cNvPr id="35" name="Imagen 34" descr="Click para visualizar los Bienes y Servicios a Imputar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FE9CD0A7-14B6-479C-89B4-69917D2E0E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83" y="6275293"/>
          <a:ext cx="368331" cy="362332"/>
        </a:xfrm>
        <a:prstGeom prst="rect">
          <a:avLst/>
        </a:prstGeom>
      </xdr:spPr>
    </xdr:pic>
    <xdr:clientData/>
  </xdr:twoCellAnchor>
  <xdr:twoCellAnchor editAs="oneCell">
    <xdr:from>
      <xdr:col>0</xdr:col>
      <xdr:colOff>46283</xdr:colOff>
      <xdr:row>21</xdr:row>
      <xdr:rowOff>78440</xdr:rowOff>
    </xdr:from>
    <xdr:to>
      <xdr:col>0</xdr:col>
      <xdr:colOff>414614</xdr:colOff>
      <xdr:row>21</xdr:row>
      <xdr:rowOff>440772</xdr:rowOff>
    </xdr:to>
    <xdr:pic>
      <xdr:nvPicPr>
        <xdr:cNvPr id="36" name="Imagen 35" descr="Click para visualizar los Bienes y Servicios a Imputar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190F2879-057A-4A1F-87CC-727CD329DA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83" y="6734734"/>
          <a:ext cx="368331" cy="362332"/>
        </a:xfrm>
        <a:prstGeom prst="rect">
          <a:avLst/>
        </a:prstGeom>
      </xdr:spPr>
    </xdr:pic>
    <xdr:clientData/>
  </xdr:twoCellAnchor>
  <xdr:twoCellAnchor editAs="oneCell">
    <xdr:from>
      <xdr:col>0</xdr:col>
      <xdr:colOff>46283</xdr:colOff>
      <xdr:row>22</xdr:row>
      <xdr:rowOff>78440</xdr:rowOff>
    </xdr:from>
    <xdr:to>
      <xdr:col>0</xdr:col>
      <xdr:colOff>414614</xdr:colOff>
      <xdr:row>22</xdr:row>
      <xdr:rowOff>440772</xdr:rowOff>
    </xdr:to>
    <xdr:pic>
      <xdr:nvPicPr>
        <xdr:cNvPr id="37" name="Imagen 36" descr="Click para visualizar los Bienes y Servicios a Imputar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F3A12860-A54F-408F-B092-FE0B42FF8E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83" y="7205381"/>
          <a:ext cx="368331" cy="362332"/>
        </a:xfrm>
        <a:prstGeom prst="rect">
          <a:avLst/>
        </a:prstGeom>
      </xdr:spPr>
    </xdr:pic>
    <xdr:clientData/>
  </xdr:twoCellAnchor>
  <xdr:twoCellAnchor editAs="oneCell">
    <xdr:from>
      <xdr:col>0</xdr:col>
      <xdr:colOff>46283</xdr:colOff>
      <xdr:row>23</xdr:row>
      <xdr:rowOff>78440</xdr:rowOff>
    </xdr:from>
    <xdr:to>
      <xdr:col>0</xdr:col>
      <xdr:colOff>414614</xdr:colOff>
      <xdr:row>23</xdr:row>
      <xdr:rowOff>440772</xdr:rowOff>
    </xdr:to>
    <xdr:pic>
      <xdr:nvPicPr>
        <xdr:cNvPr id="38" name="Imagen 37" descr="Click para visualizar los Bienes y Servicios a Imputar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6BE963EC-1FC5-4EBB-A06E-D8D95AB0E1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83" y="7676028"/>
          <a:ext cx="368331" cy="362332"/>
        </a:xfrm>
        <a:prstGeom prst="rect">
          <a:avLst/>
        </a:prstGeom>
      </xdr:spPr>
    </xdr:pic>
    <xdr:clientData/>
  </xdr:twoCellAnchor>
  <xdr:twoCellAnchor editAs="oneCell">
    <xdr:from>
      <xdr:col>0</xdr:col>
      <xdr:colOff>46283</xdr:colOff>
      <xdr:row>24</xdr:row>
      <xdr:rowOff>89646</xdr:rowOff>
    </xdr:from>
    <xdr:to>
      <xdr:col>0</xdr:col>
      <xdr:colOff>414614</xdr:colOff>
      <xdr:row>24</xdr:row>
      <xdr:rowOff>451978</xdr:rowOff>
    </xdr:to>
    <xdr:pic>
      <xdr:nvPicPr>
        <xdr:cNvPr id="39" name="Imagen 38" descr="Click para visualizar los Bienes y Servicios a Imputar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B6DD54D1-6A39-4782-85A4-9BFE29A776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83" y="8157881"/>
          <a:ext cx="368331" cy="362332"/>
        </a:xfrm>
        <a:prstGeom prst="rect">
          <a:avLst/>
        </a:prstGeom>
      </xdr:spPr>
    </xdr:pic>
    <xdr:clientData/>
  </xdr:twoCellAnchor>
  <xdr:twoCellAnchor editAs="oneCell">
    <xdr:from>
      <xdr:col>0</xdr:col>
      <xdr:colOff>46283</xdr:colOff>
      <xdr:row>25</xdr:row>
      <xdr:rowOff>78441</xdr:rowOff>
    </xdr:from>
    <xdr:to>
      <xdr:col>0</xdr:col>
      <xdr:colOff>414614</xdr:colOff>
      <xdr:row>25</xdr:row>
      <xdr:rowOff>440773</xdr:rowOff>
    </xdr:to>
    <xdr:pic>
      <xdr:nvPicPr>
        <xdr:cNvPr id="40" name="Imagen 39" descr="Click para visualizar los Bienes y Servicios a Imputar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26123536-C5BF-4927-8551-C2B89A3675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83" y="8617323"/>
          <a:ext cx="368331" cy="362332"/>
        </a:xfrm>
        <a:prstGeom prst="rect">
          <a:avLst/>
        </a:prstGeom>
      </xdr:spPr>
    </xdr:pic>
    <xdr:clientData/>
  </xdr:twoCellAnchor>
  <xdr:twoCellAnchor editAs="oneCell">
    <xdr:from>
      <xdr:col>0</xdr:col>
      <xdr:colOff>46283</xdr:colOff>
      <xdr:row>26</xdr:row>
      <xdr:rowOff>78441</xdr:rowOff>
    </xdr:from>
    <xdr:to>
      <xdr:col>0</xdr:col>
      <xdr:colOff>414614</xdr:colOff>
      <xdr:row>26</xdr:row>
      <xdr:rowOff>440773</xdr:rowOff>
    </xdr:to>
    <xdr:pic>
      <xdr:nvPicPr>
        <xdr:cNvPr id="41" name="Imagen 40" descr="Click para visualizar los Bienes y Servicios a Imputar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4A71E986-F25F-4FD5-8AD2-10EBA444BD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83" y="9087970"/>
          <a:ext cx="368331" cy="362332"/>
        </a:xfrm>
        <a:prstGeom prst="rect">
          <a:avLst/>
        </a:prstGeom>
      </xdr:spPr>
    </xdr:pic>
    <xdr:clientData/>
  </xdr:twoCellAnchor>
  <xdr:twoCellAnchor editAs="oneCell">
    <xdr:from>
      <xdr:col>0</xdr:col>
      <xdr:colOff>46283</xdr:colOff>
      <xdr:row>27</xdr:row>
      <xdr:rowOff>89647</xdr:rowOff>
    </xdr:from>
    <xdr:to>
      <xdr:col>0</xdr:col>
      <xdr:colOff>414614</xdr:colOff>
      <xdr:row>27</xdr:row>
      <xdr:rowOff>451979</xdr:rowOff>
    </xdr:to>
    <xdr:pic>
      <xdr:nvPicPr>
        <xdr:cNvPr id="42" name="Imagen 41" descr="Click para visualizar los Bienes y Servicios a Imputar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43E195B9-7055-4441-86C0-BC52691C8F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83" y="9569823"/>
          <a:ext cx="368331" cy="362332"/>
        </a:xfrm>
        <a:prstGeom prst="rect">
          <a:avLst/>
        </a:prstGeom>
      </xdr:spPr>
    </xdr:pic>
    <xdr:clientData/>
  </xdr:twoCellAnchor>
  <xdr:twoCellAnchor editAs="oneCell">
    <xdr:from>
      <xdr:col>0</xdr:col>
      <xdr:colOff>46283</xdr:colOff>
      <xdr:row>28</xdr:row>
      <xdr:rowOff>89646</xdr:rowOff>
    </xdr:from>
    <xdr:to>
      <xdr:col>0</xdr:col>
      <xdr:colOff>414614</xdr:colOff>
      <xdr:row>28</xdr:row>
      <xdr:rowOff>451978</xdr:rowOff>
    </xdr:to>
    <xdr:pic>
      <xdr:nvPicPr>
        <xdr:cNvPr id="43" name="Imagen 42" descr="Click para visualizar los Bienes y Servicios a Imputar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B2C6772-3131-4D2A-82F7-6D8CBD0C48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83" y="10040470"/>
          <a:ext cx="368331" cy="362332"/>
        </a:xfrm>
        <a:prstGeom prst="rect">
          <a:avLst/>
        </a:prstGeom>
      </xdr:spPr>
    </xdr:pic>
    <xdr:clientData/>
  </xdr:twoCellAnchor>
  <xdr:twoCellAnchor editAs="oneCell">
    <xdr:from>
      <xdr:col>0</xdr:col>
      <xdr:colOff>46283</xdr:colOff>
      <xdr:row>29</xdr:row>
      <xdr:rowOff>67234</xdr:rowOff>
    </xdr:from>
    <xdr:to>
      <xdr:col>0</xdr:col>
      <xdr:colOff>414614</xdr:colOff>
      <xdr:row>29</xdr:row>
      <xdr:rowOff>429566</xdr:rowOff>
    </xdr:to>
    <xdr:pic>
      <xdr:nvPicPr>
        <xdr:cNvPr id="44" name="Imagen 43" descr="Click para visualizar los Bienes y Servicios a Imputar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4C05EEF6-A55D-4E04-A4AA-6A69B7AC2A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83" y="10488705"/>
          <a:ext cx="368331" cy="362332"/>
        </a:xfrm>
        <a:prstGeom prst="rect">
          <a:avLst/>
        </a:prstGeom>
      </xdr:spPr>
    </xdr:pic>
    <xdr:clientData/>
  </xdr:twoCellAnchor>
  <xdr:twoCellAnchor editAs="oneCell">
    <xdr:from>
      <xdr:col>0</xdr:col>
      <xdr:colOff>46283</xdr:colOff>
      <xdr:row>30</xdr:row>
      <xdr:rowOff>67234</xdr:rowOff>
    </xdr:from>
    <xdr:to>
      <xdr:col>0</xdr:col>
      <xdr:colOff>414614</xdr:colOff>
      <xdr:row>30</xdr:row>
      <xdr:rowOff>429566</xdr:rowOff>
    </xdr:to>
    <xdr:pic>
      <xdr:nvPicPr>
        <xdr:cNvPr id="45" name="Imagen 44" descr="Click para visualizar los Bienes y Servicios a Imputar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89D90EF-998D-4E5D-A09B-32A84C4AE7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83" y="10959352"/>
          <a:ext cx="368331" cy="362332"/>
        </a:xfrm>
        <a:prstGeom prst="rect">
          <a:avLst/>
        </a:prstGeom>
      </xdr:spPr>
    </xdr:pic>
    <xdr:clientData/>
  </xdr:twoCellAnchor>
  <xdr:twoCellAnchor editAs="oneCell">
    <xdr:from>
      <xdr:col>0</xdr:col>
      <xdr:colOff>46283</xdr:colOff>
      <xdr:row>31</xdr:row>
      <xdr:rowOff>78440</xdr:rowOff>
    </xdr:from>
    <xdr:to>
      <xdr:col>0</xdr:col>
      <xdr:colOff>414614</xdr:colOff>
      <xdr:row>31</xdr:row>
      <xdr:rowOff>440772</xdr:rowOff>
    </xdr:to>
    <xdr:pic>
      <xdr:nvPicPr>
        <xdr:cNvPr id="46" name="Imagen 45" descr="Click para visualizar los Bienes y Servicios a Imputar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E0307D72-0CB7-433D-8F85-66315E80B5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83" y="11441205"/>
          <a:ext cx="368331" cy="362332"/>
        </a:xfrm>
        <a:prstGeom prst="rect">
          <a:avLst/>
        </a:prstGeom>
      </xdr:spPr>
    </xdr:pic>
    <xdr:clientData/>
  </xdr:twoCellAnchor>
  <xdr:twoCellAnchor>
    <xdr:from>
      <xdr:col>11</xdr:col>
      <xdr:colOff>493059</xdr:colOff>
      <xdr:row>14</xdr:row>
      <xdr:rowOff>112059</xdr:rowOff>
    </xdr:from>
    <xdr:to>
      <xdr:col>11</xdr:col>
      <xdr:colOff>795618</xdr:colOff>
      <xdr:row>14</xdr:row>
      <xdr:rowOff>408212</xdr:rowOff>
    </xdr:to>
    <xdr:sp macro="" textlink="">
      <xdr:nvSpPr>
        <xdr:cNvPr id="47" name="Flecha: a la derecha con bandas 46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E896F38-46F5-4D2B-AC4E-DD9D226731A9}"/>
            </a:ext>
          </a:extLst>
        </xdr:cNvPr>
        <xdr:cNvSpPr/>
      </xdr:nvSpPr>
      <xdr:spPr>
        <a:xfrm flipH="1">
          <a:off x="15318441" y="3473824"/>
          <a:ext cx="302559" cy="296153"/>
        </a:xfrm>
        <a:prstGeom prst="stripedRightArrow">
          <a:avLst/>
        </a:prstGeom>
        <a:solidFill>
          <a:schemeClr val="accent1">
            <a:lumMod val="60000"/>
            <a:lumOff val="40000"/>
          </a:schemeClr>
        </a:solidFill>
        <a:ln>
          <a:solidFill>
            <a:schemeClr val="bg2">
              <a:lumMod val="9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11</xdr:col>
      <xdr:colOff>504265</xdr:colOff>
      <xdr:row>15</xdr:row>
      <xdr:rowOff>100853</xdr:rowOff>
    </xdr:from>
    <xdr:to>
      <xdr:col>11</xdr:col>
      <xdr:colOff>806824</xdr:colOff>
      <xdr:row>15</xdr:row>
      <xdr:rowOff>397006</xdr:rowOff>
    </xdr:to>
    <xdr:sp macro="" textlink="">
      <xdr:nvSpPr>
        <xdr:cNvPr id="48" name="Flecha: a la derecha con bandas 47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F8389C82-F3F8-4487-8FC6-340367A24B00}"/>
            </a:ext>
          </a:extLst>
        </xdr:cNvPr>
        <xdr:cNvSpPr/>
      </xdr:nvSpPr>
      <xdr:spPr>
        <a:xfrm flipH="1">
          <a:off x="15329647" y="3933265"/>
          <a:ext cx="302559" cy="296153"/>
        </a:xfrm>
        <a:prstGeom prst="stripedRightArrow">
          <a:avLst/>
        </a:prstGeom>
        <a:solidFill>
          <a:schemeClr val="accent1">
            <a:lumMod val="60000"/>
            <a:lumOff val="40000"/>
          </a:schemeClr>
        </a:solidFill>
        <a:ln>
          <a:solidFill>
            <a:schemeClr val="bg2">
              <a:lumMod val="9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11</xdr:col>
      <xdr:colOff>504265</xdr:colOff>
      <xdr:row>16</xdr:row>
      <xdr:rowOff>100853</xdr:rowOff>
    </xdr:from>
    <xdr:to>
      <xdr:col>11</xdr:col>
      <xdr:colOff>806824</xdr:colOff>
      <xdr:row>16</xdr:row>
      <xdr:rowOff>397006</xdr:rowOff>
    </xdr:to>
    <xdr:sp macro="" textlink="">
      <xdr:nvSpPr>
        <xdr:cNvPr id="49" name="Flecha: a la derecha con bandas 48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9FD792E1-8BFC-468A-8F2D-032F5E05AF5A}"/>
            </a:ext>
          </a:extLst>
        </xdr:cNvPr>
        <xdr:cNvSpPr/>
      </xdr:nvSpPr>
      <xdr:spPr>
        <a:xfrm flipH="1">
          <a:off x="15329647" y="4403912"/>
          <a:ext cx="302559" cy="296153"/>
        </a:xfrm>
        <a:prstGeom prst="stripedRightArrow">
          <a:avLst/>
        </a:prstGeom>
        <a:solidFill>
          <a:schemeClr val="accent1">
            <a:lumMod val="60000"/>
            <a:lumOff val="40000"/>
          </a:schemeClr>
        </a:solidFill>
        <a:ln>
          <a:solidFill>
            <a:schemeClr val="bg2">
              <a:lumMod val="9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11</xdr:col>
      <xdr:colOff>493059</xdr:colOff>
      <xdr:row>17</xdr:row>
      <xdr:rowOff>78441</xdr:rowOff>
    </xdr:from>
    <xdr:to>
      <xdr:col>11</xdr:col>
      <xdr:colOff>795618</xdr:colOff>
      <xdr:row>17</xdr:row>
      <xdr:rowOff>374594</xdr:rowOff>
    </xdr:to>
    <xdr:sp macro="" textlink="">
      <xdr:nvSpPr>
        <xdr:cNvPr id="50" name="Flecha: a la derecha con bandas 49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B112D807-7322-4309-9E90-4F529C9D24B5}"/>
            </a:ext>
          </a:extLst>
        </xdr:cNvPr>
        <xdr:cNvSpPr/>
      </xdr:nvSpPr>
      <xdr:spPr>
        <a:xfrm flipH="1">
          <a:off x="15318441" y="4852147"/>
          <a:ext cx="302559" cy="296153"/>
        </a:xfrm>
        <a:prstGeom prst="stripedRightArrow">
          <a:avLst/>
        </a:prstGeom>
        <a:solidFill>
          <a:schemeClr val="accent1">
            <a:lumMod val="60000"/>
            <a:lumOff val="40000"/>
          </a:schemeClr>
        </a:solidFill>
        <a:ln>
          <a:solidFill>
            <a:schemeClr val="bg2">
              <a:lumMod val="9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11</xdr:col>
      <xdr:colOff>504265</xdr:colOff>
      <xdr:row>18</xdr:row>
      <xdr:rowOff>100853</xdr:rowOff>
    </xdr:from>
    <xdr:to>
      <xdr:col>11</xdr:col>
      <xdr:colOff>806824</xdr:colOff>
      <xdr:row>18</xdr:row>
      <xdr:rowOff>397006</xdr:rowOff>
    </xdr:to>
    <xdr:sp macro="" textlink="">
      <xdr:nvSpPr>
        <xdr:cNvPr id="51" name="Flecha: a la derecha con bandas 50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024FFDCA-DDF6-44C3-B6A9-BF4DC85BABB4}"/>
            </a:ext>
          </a:extLst>
        </xdr:cNvPr>
        <xdr:cNvSpPr/>
      </xdr:nvSpPr>
      <xdr:spPr>
        <a:xfrm flipH="1">
          <a:off x="15329647" y="5345206"/>
          <a:ext cx="302559" cy="296153"/>
        </a:xfrm>
        <a:prstGeom prst="stripedRightArrow">
          <a:avLst/>
        </a:prstGeom>
        <a:solidFill>
          <a:schemeClr val="accent1">
            <a:lumMod val="60000"/>
            <a:lumOff val="40000"/>
          </a:schemeClr>
        </a:solidFill>
        <a:ln>
          <a:solidFill>
            <a:schemeClr val="bg2">
              <a:lumMod val="9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11</xdr:col>
      <xdr:colOff>493060</xdr:colOff>
      <xdr:row>19</xdr:row>
      <xdr:rowOff>100853</xdr:rowOff>
    </xdr:from>
    <xdr:to>
      <xdr:col>11</xdr:col>
      <xdr:colOff>795619</xdr:colOff>
      <xdr:row>19</xdr:row>
      <xdr:rowOff>397006</xdr:rowOff>
    </xdr:to>
    <xdr:sp macro="" textlink="">
      <xdr:nvSpPr>
        <xdr:cNvPr id="52" name="Flecha: a la derecha con bandas 51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02C6C8F0-F0BE-4371-8225-3C584D13E46B}"/>
            </a:ext>
          </a:extLst>
        </xdr:cNvPr>
        <xdr:cNvSpPr/>
      </xdr:nvSpPr>
      <xdr:spPr>
        <a:xfrm flipH="1">
          <a:off x="15318442" y="5815853"/>
          <a:ext cx="302559" cy="296153"/>
        </a:xfrm>
        <a:prstGeom prst="stripedRightArrow">
          <a:avLst/>
        </a:prstGeom>
        <a:solidFill>
          <a:schemeClr val="accent1">
            <a:lumMod val="60000"/>
            <a:lumOff val="40000"/>
          </a:schemeClr>
        </a:solidFill>
        <a:ln>
          <a:solidFill>
            <a:schemeClr val="bg2">
              <a:lumMod val="9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11</xdr:col>
      <xdr:colOff>493060</xdr:colOff>
      <xdr:row>20</xdr:row>
      <xdr:rowOff>89647</xdr:rowOff>
    </xdr:from>
    <xdr:to>
      <xdr:col>11</xdr:col>
      <xdr:colOff>795619</xdr:colOff>
      <xdr:row>20</xdr:row>
      <xdr:rowOff>385800</xdr:rowOff>
    </xdr:to>
    <xdr:sp macro="" textlink="">
      <xdr:nvSpPr>
        <xdr:cNvPr id="53" name="Flecha: a la derecha con bandas 52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035167C1-D7E5-49E6-8E3B-35769815D330}"/>
            </a:ext>
          </a:extLst>
        </xdr:cNvPr>
        <xdr:cNvSpPr/>
      </xdr:nvSpPr>
      <xdr:spPr>
        <a:xfrm flipH="1">
          <a:off x="15318442" y="6275294"/>
          <a:ext cx="302559" cy="296153"/>
        </a:xfrm>
        <a:prstGeom prst="stripedRightArrow">
          <a:avLst/>
        </a:prstGeom>
        <a:solidFill>
          <a:schemeClr val="accent1">
            <a:lumMod val="60000"/>
            <a:lumOff val="40000"/>
          </a:schemeClr>
        </a:solidFill>
        <a:ln>
          <a:solidFill>
            <a:schemeClr val="bg2">
              <a:lumMod val="9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11</xdr:col>
      <xdr:colOff>493060</xdr:colOff>
      <xdr:row>21</xdr:row>
      <xdr:rowOff>78441</xdr:rowOff>
    </xdr:from>
    <xdr:to>
      <xdr:col>11</xdr:col>
      <xdr:colOff>795619</xdr:colOff>
      <xdr:row>21</xdr:row>
      <xdr:rowOff>374594</xdr:rowOff>
    </xdr:to>
    <xdr:sp macro="" textlink="">
      <xdr:nvSpPr>
        <xdr:cNvPr id="54" name="Flecha: a la derecha con bandas 53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1E09D9FE-E862-47DF-BC87-018730B9EE8F}"/>
            </a:ext>
          </a:extLst>
        </xdr:cNvPr>
        <xdr:cNvSpPr/>
      </xdr:nvSpPr>
      <xdr:spPr>
        <a:xfrm flipH="1">
          <a:off x="15318442" y="6734735"/>
          <a:ext cx="302559" cy="296153"/>
        </a:xfrm>
        <a:prstGeom prst="stripedRightArrow">
          <a:avLst/>
        </a:prstGeom>
        <a:solidFill>
          <a:schemeClr val="accent1">
            <a:lumMod val="60000"/>
            <a:lumOff val="40000"/>
          </a:schemeClr>
        </a:solidFill>
        <a:ln>
          <a:solidFill>
            <a:schemeClr val="bg2">
              <a:lumMod val="9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11</xdr:col>
      <xdr:colOff>493060</xdr:colOff>
      <xdr:row>22</xdr:row>
      <xdr:rowOff>89647</xdr:rowOff>
    </xdr:from>
    <xdr:to>
      <xdr:col>11</xdr:col>
      <xdr:colOff>795619</xdr:colOff>
      <xdr:row>22</xdr:row>
      <xdr:rowOff>385800</xdr:rowOff>
    </xdr:to>
    <xdr:sp macro="" textlink="">
      <xdr:nvSpPr>
        <xdr:cNvPr id="55" name="Flecha: a la derecha con bandas 54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id="{C8D4DAAD-D75C-4E3E-8770-529F281B2531}"/>
            </a:ext>
          </a:extLst>
        </xdr:cNvPr>
        <xdr:cNvSpPr/>
      </xdr:nvSpPr>
      <xdr:spPr>
        <a:xfrm flipH="1">
          <a:off x="15318442" y="7216588"/>
          <a:ext cx="302559" cy="296153"/>
        </a:xfrm>
        <a:prstGeom prst="stripedRightArrow">
          <a:avLst/>
        </a:prstGeom>
        <a:solidFill>
          <a:schemeClr val="accent1">
            <a:lumMod val="60000"/>
            <a:lumOff val="40000"/>
          </a:schemeClr>
        </a:solidFill>
        <a:ln>
          <a:solidFill>
            <a:schemeClr val="bg2">
              <a:lumMod val="9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11</xdr:col>
      <xdr:colOff>493060</xdr:colOff>
      <xdr:row>23</xdr:row>
      <xdr:rowOff>78441</xdr:rowOff>
    </xdr:from>
    <xdr:to>
      <xdr:col>11</xdr:col>
      <xdr:colOff>795619</xdr:colOff>
      <xdr:row>23</xdr:row>
      <xdr:rowOff>374594</xdr:rowOff>
    </xdr:to>
    <xdr:sp macro="" textlink="">
      <xdr:nvSpPr>
        <xdr:cNvPr id="56" name="Flecha: a la derecha con bandas 55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088D7655-49EE-4AD1-884A-7F641C351812}"/>
            </a:ext>
          </a:extLst>
        </xdr:cNvPr>
        <xdr:cNvSpPr/>
      </xdr:nvSpPr>
      <xdr:spPr>
        <a:xfrm flipH="1">
          <a:off x="15318442" y="7676029"/>
          <a:ext cx="302559" cy="296153"/>
        </a:xfrm>
        <a:prstGeom prst="stripedRightArrow">
          <a:avLst/>
        </a:prstGeom>
        <a:solidFill>
          <a:schemeClr val="accent1">
            <a:lumMod val="60000"/>
            <a:lumOff val="40000"/>
          </a:schemeClr>
        </a:solidFill>
        <a:ln>
          <a:solidFill>
            <a:schemeClr val="bg2">
              <a:lumMod val="9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11</xdr:col>
      <xdr:colOff>493060</xdr:colOff>
      <xdr:row>24</xdr:row>
      <xdr:rowOff>100853</xdr:rowOff>
    </xdr:from>
    <xdr:to>
      <xdr:col>11</xdr:col>
      <xdr:colOff>795619</xdr:colOff>
      <xdr:row>24</xdr:row>
      <xdr:rowOff>397006</xdr:rowOff>
    </xdr:to>
    <xdr:sp macro="" textlink="">
      <xdr:nvSpPr>
        <xdr:cNvPr id="57" name="Flecha: a la derecha con bandas 56">
          <a:hlinkClick xmlns:r="http://schemas.openxmlformats.org/officeDocument/2006/relationships" r:id="rId30"/>
          <a:extLst>
            <a:ext uri="{FF2B5EF4-FFF2-40B4-BE49-F238E27FC236}">
              <a16:creationId xmlns:a16="http://schemas.microsoft.com/office/drawing/2014/main" id="{49CF722B-12AA-4B92-9E55-79528E5F2338}"/>
            </a:ext>
          </a:extLst>
        </xdr:cNvPr>
        <xdr:cNvSpPr/>
      </xdr:nvSpPr>
      <xdr:spPr>
        <a:xfrm flipH="1">
          <a:off x="15318442" y="8169088"/>
          <a:ext cx="302559" cy="296153"/>
        </a:xfrm>
        <a:prstGeom prst="stripedRightArrow">
          <a:avLst/>
        </a:prstGeom>
        <a:solidFill>
          <a:schemeClr val="accent1">
            <a:lumMod val="60000"/>
            <a:lumOff val="40000"/>
          </a:schemeClr>
        </a:solidFill>
        <a:ln>
          <a:solidFill>
            <a:schemeClr val="bg2">
              <a:lumMod val="9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11</xdr:col>
      <xdr:colOff>504266</xdr:colOff>
      <xdr:row>25</xdr:row>
      <xdr:rowOff>89647</xdr:rowOff>
    </xdr:from>
    <xdr:to>
      <xdr:col>11</xdr:col>
      <xdr:colOff>806825</xdr:colOff>
      <xdr:row>25</xdr:row>
      <xdr:rowOff>385800</xdr:rowOff>
    </xdr:to>
    <xdr:sp macro="" textlink="">
      <xdr:nvSpPr>
        <xdr:cNvPr id="58" name="Flecha: a la derecha con bandas 57">
          <a:hlinkClick xmlns:r="http://schemas.openxmlformats.org/officeDocument/2006/relationships" r:id="rId31"/>
          <a:extLst>
            <a:ext uri="{FF2B5EF4-FFF2-40B4-BE49-F238E27FC236}">
              <a16:creationId xmlns:a16="http://schemas.microsoft.com/office/drawing/2014/main" id="{2B458CA9-8C3B-452C-9EDF-0D46FB551A36}"/>
            </a:ext>
          </a:extLst>
        </xdr:cNvPr>
        <xdr:cNvSpPr/>
      </xdr:nvSpPr>
      <xdr:spPr>
        <a:xfrm flipH="1">
          <a:off x="15329648" y="8628529"/>
          <a:ext cx="302559" cy="296153"/>
        </a:xfrm>
        <a:prstGeom prst="stripedRightArrow">
          <a:avLst/>
        </a:prstGeom>
        <a:solidFill>
          <a:schemeClr val="accent1">
            <a:lumMod val="60000"/>
            <a:lumOff val="40000"/>
          </a:schemeClr>
        </a:solidFill>
        <a:ln>
          <a:solidFill>
            <a:schemeClr val="bg2">
              <a:lumMod val="9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11</xdr:col>
      <xdr:colOff>493060</xdr:colOff>
      <xdr:row>26</xdr:row>
      <xdr:rowOff>100853</xdr:rowOff>
    </xdr:from>
    <xdr:to>
      <xdr:col>11</xdr:col>
      <xdr:colOff>795619</xdr:colOff>
      <xdr:row>26</xdr:row>
      <xdr:rowOff>397006</xdr:rowOff>
    </xdr:to>
    <xdr:sp macro="" textlink="">
      <xdr:nvSpPr>
        <xdr:cNvPr id="59" name="Flecha: a la derecha con bandas 58">
          <a:hlinkClick xmlns:r="http://schemas.openxmlformats.org/officeDocument/2006/relationships" r:id="rId32"/>
          <a:extLst>
            <a:ext uri="{FF2B5EF4-FFF2-40B4-BE49-F238E27FC236}">
              <a16:creationId xmlns:a16="http://schemas.microsoft.com/office/drawing/2014/main" id="{AABBE080-4185-4FD6-88EE-1DB5EB0B2262}"/>
            </a:ext>
          </a:extLst>
        </xdr:cNvPr>
        <xdr:cNvSpPr/>
      </xdr:nvSpPr>
      <xdr:spPr>
        <a:xfrm flipH="1">
          <a:off x="15318442" y="9110382"/>
          <a:ext cx="302559" cy="296153"/>
        </a:xfrm>
        <a:prstGeom prst="stripedRightArrow">
          <a:avLst/>
        </a:prstGeom>
        <a:solidFill>
          <a:schemeClr val="accent1">
            <a:lumMod val="60000"/>
            <a:lumOff val="40000"/>
          </a:schemeClr>
        </a:solidFill>
        <a:ln>
          <a:solidFill>
            <a:schemeClr val="bg2">
              <a:lumMod val="9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11</xdr:col>
      <xdr:colOff>493060</xdr:colOff>
      <xdr:row>27</xdr:row>
      <xdr:rowOff>89647</xdr:rowOff>
    </xdr:from>
    <xdr:to>
      <xdr:col>11</xdr:col>
      <xdr:colOff>795619</xdr:colOff>
      <xdr:row>27</xdr:row>
      <xdr:rowOff>385800</xdr:rowOff>
    </xdr:to>
    <xdr:sp macro="" textlink="">
      <xdr:nvSpPr>
        <xdr:cNvPr id="60" name="Flecha: a la derecha con bandas 59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id="{DE8202DB-3E32-4961-8337-DC2AEDEC0223}"/>
            </a:ext>
          </a:extLst>
        </xdr:cNvPr>
        <xdr:cNvSpPr/>
      </xdr:nvSpPr>
      <xdr:spPr>
        <a:xfrm flipH="1">
          <a:off x="15318442" y="9569823"/>
          <a:ext cx="302559" cy="296153"/>
        </a:xfrm>
        <a:prstGeom prst="stripedRightArrow">
          <a:avLst/>
        </a:prstGeom>
        <a:solidFill>
          <a:schemeClr val="accent1">
            <a:lumMod val="60000"/>
            <a:lumOff val="40000"/>
          </a:schemeClr>
        </a:solidFill>
        <a:ln>
          <a:solidFill>
            <a:schemeClr val="bg2">
              <a:lumMod val="9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11</xdr:col>
      <xdr:colOff>493060</xdr:colOff>
      <xdr:row>28</xdr:row>
      <xdr:rowOff>112058</xdr:rowOff>
    </xdr:from>
    <xdr:to>
      <xdr:col>11</xdr:col>
      <xdr:colOff>795619</xdr:colOff>
      <xdr:row>28</xdr:row>
      <xdr:rowOff>408211</xdr:rowOff>
    </xdr:to>
    <xdr:sp macro="" textlink="">
      <xdr:nvSpPr>
        <xdr:cNvPr id="61" name="Flecha: a la derecha con bandas 60">
          <a:hlinkClick xmlns:r="http://schemas.openxmlformats.org/officeDocument/2006/relationships" r:id="rId34"/>
          <a:extLst>
            <a:ext uri="{FF2B5EF4-FFF2-40B4-BE49-F238E27FC236}">
              <a16:creationId xmlns:a16="http://schemas.microsoft.com/office/drawing/2014/main" id="{0105B8F7-E027-4F06-8A1C-6AE2917BE9ED}"/>
            </a:ext>
          </a:extLst>
        </xdr:cNvPr>
        <xdr:cNvSpPr/>
      </xdr:nvSpPr>
      <xdr:spPr>
        <a:xfrm flipH="1">
          <a:off x="15318442" y="10062882"/>
          <a:ext cx="302559" cy="296153"/>
        </a:xfrm>
        <a:prstGeom prst="stripedRightArrow">
          <a:avLst/>
        </a:prstGeom>
        <a:solidFill>
          <a:schemeClr val="accent1">
            <a:lumMod val="60000"/>
            <a:lumOff val="40000"/>
          </a:schemeClr>
        </a:solidFill>
        <a:ln>
          <a:solidFill>
            <a:schemeClr val="bg2">
              <a:lumMod val="9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11</xdr:col>
      <xdr:colOff>493060</xdr:colOff>
      <xdr:row>29</xdr:row>
      <xdr:rowOff>100852</xdr:rowOff>
    </xdr:from>
    <xdr:to>
      <xdr:col>11</xdr:col>
      <xdr:colOff>795619</xdr:colOff>
      <xdr:row>29</xdr:row>
      <xdr:rowOff>397005</xdr:rowOff>
    </xdr:to>
    <xdr:sp macro="" textlink="">
      <xdr:nvSpPr>
        <xdr:cNvPr id="62" name="Flecha: a la derecha con bandas 61">
          <a:hlinkClick xmlns:r="http://schemas.openxmlformats.org/officeDocument/2006/relationships" r:id="rId35"/>
          <a:extLst>
            <a:ext uri="{FF2B5EF4-FFF2-40B4-BE49-F238E27FC236}">
              <a16:creationId xmlns:a16="http://schemas.microsoft.com/office/drawing/2014/main" id="{763D1E76-8BE6-429F-8041-1E5BCB3F1606}"/>
            </a:ext>
          </a:extLst>
        </xdr:cNvPr>
        <xdr:cNvSpPr/>
      </xdr:nvSpPr>
      <xdr:spPr>
        <a:xfrm flipH="1">
          <a:off x="15318442" y="10522323"/>
          <a:ext cx="302559" cy="296153"/>
        </a:xfrm>
        <a:prstGeom prst="stripedRightArrow">
          <a:avLst/>
        </a:prstGeom>
        <a:solidFill>
          <a:schemeClr val="accent1">
            <a:lumMod val="60000"/>
            <a:lumOff val="40000"/>
          </a:schemeClr>
        </a:solidFill>
        <a:ln>
          <a:solidFill>
            <a:schemeClr val="bg2">
              <a:lumMod val="9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11</xdr:col>
      <xdr:colOff>481854</xdr:colOff>
      <xdr:row>30</xdr:row>
      <xdr:rowOff>100852</xdr:rowOff>
    </xdr:from>
    <xdr:to>
      <xdr:col>11</xdr:col>
      <xdr:colOff>784413</xdr:colOff>
      <xdr:row>30</xdr:row>
      <xdr:rowOff>397005</xdr:rowOff>
    </xdr:to>
    <xdr:sp macro="" textlink="">
      <xdr:nvSpPr>
        <xdr:cNvPr id="63" name="Flecha: a la derecha con bandas 62">
          <a:hlinkClick xmlns:r="http://schemas.openxmlformats.org/officeDocument/2006/relationships" r:id="rId36"/>
          <a:extLst>
            <a:ext uri="{FF2B5EF4-FFF2-40B4-BE49-F238E27FC236}">
              <a16:creationId xmlns:a16="http://schemas.microsoft.com/office/drawing/2014/main" id="{39CB9DA0-3242-4AD8-AC00-86AF9F2D716C}"/>
            </a:ext>
          </a:extLst>
        </xdr:cNvPr>
        <xdr:cNvSpPr/>
      </xdr:nvSpPr>
      <xdr:spPr>
        <a:xfrm flipH="1">
          <a:off x="15307236" y="10992970"/>
          <a:ext cx="302559" cy="296153"/>
        </a:xfrm>
        <a:prstGeom prst="stripedRightArrow">
          <a:avLst/>
        </a:prstGeom>
        <a:solidFill>
          <a:schemeClr val="accent1">
            <a:lumMod val="60000"/>
            <a:lumOff val="40000"/>
          </a:schemeClr>
        </a:solidFill>
        <a:ln>
          <a:solidFill>
            <a:schemeClr val="bg2">
              <a:lumMod val="9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11</xdr:col>
      <xdr:colOff>470648</xdr:colOff>
      <xdr:row>31</xdr:row>
      <xdr:rowOff>112058</xdr:rowOff>
    </xdr:from>
    <xdr:to>
      <xdr:col>11</xdr:col>
      <xdr:colOff>773207</xdr:colOff>
      <xdr:row>31</xdr:row>
      <xdr:rowOff>408211</xdr:rowOff>
    </xdr:to>
    <xdr:sp macro="" textlink="">
      <xdr:nvSpPr>
        <xdr:cNvPr id="64" name="Flecha: a la derecha con bandas 63">
          <a:hlinkClick xmlns:r="http://schemas.openxmlformats.org/officeDocument/2006/relationships" r:id="rId37"/>
          <a:extLst>
            <a:ext uri="{FF2B5EF4-FFF2-40B4-BE49-F238E27FC236}">
              <a16:creationId xmlns:a16="http://schemas.microsoft.com/office/drawing/2014/main" id="{6AD35966-AAF2-490A-B0D5-E5C7D6942F54}"/>
            </a:ext>
          </a:extLst>
        </xdr:cNvPr>
        <xdr:cNvSpPr/>
      </xdr:nvSpPr>
      <xdr:spPr>
        <a:xfrm flipH="1">
          <a:off x="15296030" y="11474823"/>
          <a:ext cx="302559" cy="296153"/>
        </a:xfrm>
        <a:prstGeom prst="stripedRightArrow">
          <a:avLst/>
        </a:prstGeom>
        <a:solidFill>
          <a:schemeClr val="accent1">
            <a:lumMod val="60000"/>
            <a:lumOff val="40000"/>
          </a:schemeClr>
        </a:solidFill>
        <a:ln>
          <a:solidFill>
            <a:schemeClr val="bg2">
              <a:lumMod val="9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31750</xdr:colOff>
      <xdr:row>0</xdr:row>
      <xdr:rowOff>111125</xdr:rowOff>
    </xdr:from>
    <xdr:to>
      <xdr:col>9</xdr:col>
      <xdr:colOff>111125</xdr:colOff>
      <xdr:row>33</xdr:row>
      <xdr:rowOff>127000</xdr:rowOff>
    </xdr:to>
    <xdr:sp macro="" textlink="">
      <xdr:nvSpPr>
        <xdr:cNvPr id="2" name="Rectángulo: esquinas redondeadas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>
          <a:off x="31750" y="111125"/>
          <a:ext cx="11906250" cy="9636125"/>
        </a:xfrm>
        <a:prstGeom prst="roundRect">
          <a:avLst>
            <a:gd name="adj" fmla="val 1688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1</xdr:row>
      <xdr:rowOff>22413</xdr:rowOff>
    </xdr:from>
    <xdr:to>
      <xdr:col>11</xdr:col>
      <xdr:colOff>201707</xdr:colOff>
      <xdr:row>40</xdr:row>
      <xdr:rowOff>107156</xdr:rowOff>
    </xdr:to>
    <xdr:sp macro="" textlink="">
      <xdr:nvSpPr>
        <xdr:cNvPr id="2" name="Rectángulo: esquinas redondeadas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/>
      </xdr:nvSpPr>
      <xdr:spPr>
        <a:xfrm>
          <a:off x="190500" y="165288"/>
          <a:ext cx="15144051" cy="11383774"/>
        </a:xfrm>
        <a:prstGeom prst="roundRect">
          <a:avLst>
            <a:gd name="adj" fmla="val 1560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138906</xdr:colOff>
      <xdr:row>1</xdr:row>
      <xdr:rowOff>23812</xdr:rowOff>
    </xdr:from>
    <xdr:to>
      <xdr:col>9</xdr:col>
      <xdr:colOff>244928</xdr:colOff>
      <xdr:row>44</xdr:row>
      <xdr:rowOff>57151</xdr:rowOff>
    </xdr:to>
    <xdr:sp macro="" textlink="">
      <xdr:nvSpPr>
        <xdr:cNvPr id="2" name="Rectángulo: esquinas redondeadas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/>
      </xdr:nvSpPr>
      <xdr:spPr>
        <a:xfrm>
          <a:off x="138906" y="187098"/>
          <a:ext cx="14475165" cy="13245874"/>
        </a:xfrm>
        <a:prstGeom prst="roundRect">
          <a:avLst>
            <a:gd name="adj" fmla="val 1667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69272</xdr:colOff>
      <xdr:row>1</xdr:row>
      <xdr:rowOff>0</xdr:rowOff>
    </xdr:from>
    <xdr:to>
      <xdr:col>12</xdr:col>
      <xdr:colOff>190499</xdr:colOff>
      <xdr:row>39</xdr:row>
      <xdr:rowOff>103909</xdr:rowOff>
    </xdr:to>
    <xdr:sp macro="" textlink="">
      <xdr:nvSpPr>
        <xdr:cNvPr id="3" name="Rectángulo: esquinas redondeadas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/>
      </xdr:nvSpPr>
      <xdr:spPr>
        <a:xfrm>
          <a:off x="69272" y="190500"/>
          <a:ext cx="16488352" cy="11581534"/>
        </a:xfrm>
        <a:prstGeom prst="roundRect">
          <a:avLst>
            <a:gd name="adj" fmla="val 1791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39921</xdr:colOff>
      <xdr:row>0</xdr:row>
      <xdr:rowOff>51954</xdr:rowOff>
    </xdr:from>
    <xdr:to>
      <xdr:col>14</xdr:col>
      <xdr:colOff>159111</xdr:colOff>
      <xdr:row>38</xdr:row>
      <xdr:rowOff>69272</xdr:rowOff>
    </xdr:to>
    <xdr:sp macro="" textlink="">
      <xdr:nvSpPr>
        <xdr:cNvPr id="3" name="Rectángulo: esquinas redondeadas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/>
      </xdr:nvSpPr>
      <xdr:spPr>
        <a:xfrm>
          <a:off x="39921" y="51954"/>
          <a:ext cx="14204284" cy="16555099"/>
        </a:xfrm>
        <a:prstGeom prst="roundRect">
          <a:avLst>
            <a:gd name="adj" fmla="val 618"/>
          </a:avLst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</xdr:colOff>
      <xdr:row>0</xdr:row>
      <xdr:rowOff>52161</xdr:rowOff>
    </xdr:from>
    <xdr:to>
      <xdr:col>15</xdr:col>
      <xdr:colOff>217714</xdr:colOff>
      <xdr:row>39</xdr:row>
      <xdr:rowOff>11340</xdr:rowOff>
    </xdr:to>
    <xdr:sp macro="" textlink="">
      <xdr:nvSpPr>
        <xdr:cNvPr id="2" name="Rectángulo: esquinas redondeadas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/>
      </xdr:nvSpPr>
      <xdr:spPr>
        <a:xfrm>
          <a:off x="191860" y="52161"/>
          <a:ext cx="13884729" cy="11960679"/>
        </a:xfrm>
        <a:prstGeom prst="roundRect">
          <a:avLst>
            <a:gd name="adj" fmla="val 1319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68036</xdr:colOff>
      <xdr:row>0</xdr:row>
      <xdr:rowOff>108857</xdr:rowOff>
    </xdr:from>
    <xdr:to>
      <xdr:col>15</xdr:col>
      <xdr:colOff>122464</xdr:colOff>
      <xdr:row>34</xdr:row>
      <xdr:rowOff>108857</xdr:rowOff>
    </xdr:to>
    <xdr:sp macro="" textlink="">
      <xdr:nvSpPr>
        <xdr:cNvPr id="2" name="Rectángulo: esquinas redondeadas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/>
      </xdr:nvSpPr>
      <xdr:spPr>
        <a:xfrm>
          <a:off x="68036" y="108857"/>
          <a:ext cx="16532678" cy="11375571"/>
        </a:xfrm>
        <a:prstGeom prst="roundRect">
          <a:avLst>
            <a:gd name="adj" fmla="val 902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74083</xdr:colOff>
      <xdr:row>0</xdr:row>
      <xdr:rowOff>111125</xdr:rowOff>
    </xdr:from>
    <xdr:to>
      <xdr:col>11</xdr:col>
      <xdr:colOff>497417</xdr:colOff>
      <xdr:row>49</xdr:row>
      <xdr:rowOff>127000</xdr:rowOff>
    </xdr:to>
    <xdr:sp macro="" textlink="">
      <xdr:nvSpPr>
        <xdr:cNvPr id="2" name="Rectángulo: esquinas redondeadas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74083" y="111125"/>
          <a:ext cx="7090834" cy="10429875"/>
        </a:xfrm>
        <a:prstGeom prst="roundRect">
          <a:avLst>
            <a:gd name="adj" fmla="val 2823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142874</xdr:colOff>
      <xdr:row>0</xdr:row>
      <xdr:rowOff>95249</xdr:rowOff>
    </xdr:from>
    <xdr:to>
      <xdr:col>13</xdr:col>
      <xdr:colOff>304799</xdr:colOff>
      <xdr:row>63</xdr:row>
      <xdr:rowOff>133349</xdr:rowOff>
    </xdr:to>
    <xdr:sp macro="" textlink="">
      <xdr:nvSpPr>
        <xdr:cNvPr id="2" name="Rectángulo: esquinas redondeadas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42874" y="95249"/>
          <a:ext cx="7648575" cy="11191875"/>
        </a:xfrm>
        <a:prstGeom prst="roundRect">
          <a:avLst>
            <a:gd name="adj" fmla="val 3093"/>
          </a:avLst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95248</xdr:colOff>
      <xdr:row>0</xdr:row>
      <xdr:rowOff>76200</xdr:rowOff>
    </xdr:from>
    <xdr:to>
      <xdr:col>8</xdr:col>
      <xdr:colOff>244928</xdr:colOff>
      <xdr:row>64</xdr:row>
      <xdr:rowOff>161925</xdr:rowOff>
    </xdr:to>
    <xdr:sp macro="" textlink="">
      <xdr:nvSpPr>
        <xdr:cNvPr id="2" name="Rectángulo: esquinas redondeadas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95248" y="76200"/>
          <a:ext cx="8028216" cy="12277725"/>
        </a:xfrm>
        <a:prstGeom prst="roundRect">
          <a:avLst>
            <a:gd name="adj" fmla="val 2533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59530</xdr:colOff>
      <xdr:row>1</xdr:row>
      <xdr:rowOff>11906</xdr:rowOff>
    </xdr:from>
    <xdr:to>
      <xdr:col>9</xdr:col>
      <xdr:colOff>9523</xdr:colOff>
      <xdr:row>50</xdr:row>
      <xdr:rowOff>104775</xdr:rowOff>
    </xdr:to>
    <xdr:sp macro="" textlink="">
      <xdr:nvSpPr>
        <xdr:cNvPr id="2" name="Rectángulo: esquinas redondeadas 1">
          <a:extLst>
            <a:ext uri="{FF2B5EF4-FFF2-40B4-BE49-F238E27FC236}">
              <a16:creationId xmlns:a16="http://schemas.microsoft.com/office/drawing/2014/main" id="{C01FA7FF-BEA8-465C-BBBF-E6005F91F215}"/>
            </a:ext>
          </a:extLst>
        </xdr:cNvPr>
        <xdr:cNvSpPr/>
      </xdr:nvSpPr>
      <xdr:spPr>
        <a:xfrm>
          <a:off x="59530" y="202406"/>
          <a:ext cx="8331993" cy="11939588"/>
        </a:xfrm>
        <a:prstGeom prst="roundRect">
          <a:avLst>
            <a:gd name="adj" fmla="val 2977"/>
          </a:avLst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4</xdr:col>
      <xdr:colOff>1600200</xdr:colOff>
      <xdr:row>48</xdr:row>
      <xdr:rowOff>161925</xdr:rowOff>
    </xdr:from>
    <xdr:to>
      <xdr:col>7</xdr:col>
      <xdr:colOff>95250</xdr:colOff>
      <xdr:row>48</xdr:row>
      <xdr:rowOff>161925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2F13FC58-FC4A-4F92-BA50-A652D32B0605}"/>
            </a:ext>
          </a:extLst>
        </xdr:cNvPr>
        <xdr:cNvCxnSpPr/>
      </xdr:nvCxnSpPr>
      <xdr:spPr>
        <a:xfrm>
          <a:off x="6286500" y="11820525"/>
          <a:ext cx="1733550" cy="0"/>
        </a:xfrm>
        <a:prstGeom prst="line">
          <a:avLst/>
        </a:prstGeom>
        <a:ln>
          <a:prstDash val="dash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107156</xdr:rowOff>
    </xdr:from>
    <xdr:to>
      <xdr:col>12</xdr:col>
      <xdr:colOff>205710</xdr:colOff>
      <xdr:row>69</xdr:row>
      <xdr:rowOff>121104</xdr:rowOff>
    </xdr:to>
    <xdr:sp macro="" textlink="">
      <xdr:nvSpPr>
        <xdr:cNvPr id="2" name="Rectángulo: esquinas redondeadas 1">
          <a:extLst>
            <a:ext uri="{FF2B5EF4-FFF2-40B4-BE49-F238E27FC236}">
              <a16:creationId xmlns:a16="http://schemas.microsoft.com/office/drawing/2014/main" id="{A33F7D34-970E-41E2-81C2-31400BAFB1A6}"/>
            </a:ext>
          </a:extLst>
        </xdr:cNvPr>
        <xdr:cNvSpPr/>
      </xdr:nvSpPr>
      <xdr:spPr>
        <a:xfrm>
          <a:off x="95250" y="107156"/>
          <a:ext cx="9206835" cy="15196798"/>
        </a:xfrm>
        <a:prstGeom prst="roundRect">
          <a:avLst>
            <a:gd name="adj" fmla="val 2533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76200</xdr:rowOff>
    </xdr:from>
    <xdr:to>
      <xdr:col>32</xdr:col>
      <xdr:colOff>219075</xdr:colOff>
      <xdr:row>65</xdr:row>
      <xdr:rowOff>1061357</xdr:rowOff>
    </xdr:to>
    <xdr:sp macro="" textlink="">
      <xdr:nvSpPr>
        <xdr:cNvPr id="2" name="Rectángulo: esquinas redondeadas 1">
          <a:extLst>
            <a:ext uri="{FF2B5EF4-FFF2-40B4-BE49-F238E27FC236}">
              <a16:creationId xmlns:a16="http://schemas.microsoft.com/office/drawing/2014/main" id="{E35CC781-4509-4281-BC2E-E6586FCC60D5}"/>
            </a:ext>
          </a:extLst>
        </xdr:cNvPr>
        <xdr:cNvSpPr/>
      </xdr:nvSpPr>
      <xdr:spPr>
        <a:xfrm>
          <a:off x="104775" y="76200"/>
          <a:ext cx="22479000" cy="20063732"/>
        </a:xfrm>
        <a:prstGeom prst="roundRect">
          <a:avLst>
            <a:gd name="adj" fmla="val 1141"/>
          </a:avLst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71437</xdr:colOff>
      <xdr:row>1</xdr:row>
      <xdr:rowOff>130970</xdr:rowOff>
    </xdr:from>
    <xdr:to>
      <xdr:col>10</xdr:col>
      <xdr:colOff>559594</xdr:colOff>
      <xdr:row>31</xdr:row>
      <xdr:rowOff>71437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71437" y="297658"/>
          <a:ext cx="13870782" cy="9501185"/>
        </a:xfrm>
        <a:prstGeom prst="roundRect">
          <a:avLst>
            <a:gd name="adj" fmla="val 2336"/>
          </a:avLst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 editAs="oneCell">
    <xdr:from>
      <xdr:col>0</xdr:col>
      <xdr:colOff>37119</xdr:colOff>
      <xdr:row>17</xdr:row>
      <xdr:rowOff>47625</xdr:rowOff>
    </xdr:from>
    <xdr:to>
      <xdr:col>0</xdr:col>
      <xdr:colOff>462497</xdr:colOff>
      <xdr:row>17</xdr:row>
      <xdr:rowOff>469181</xdr:rowOff>
    </xdr:to>
    <xdr:pic>
      <xdr:nvPicPr>
        <xdr:cNvPr id="3" name="Imagen 2" descr="Click para visualizar los Bienes y Servicios a Imputar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5AA583-7BEC-43D4-841E-0BE0DB76D8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19" y="3678331"/>
          <a:ext cx="425378" cy="421556"/>
        </a:xfrm>
        <a:prstGeom prst="rect">
          <a:avLst/>
        </a:prstGeom>
      </xdr:spPr>
    </xdr:pic>
    <xdr:clientData/>
  </xdr:twoCellAnchor>
  <xdr:twoCellAnchor editAs="oneCell">
    <xdr:from>
      <xdr:col>0</xdr:col>
      <xdr:colOff>48325</xdr:colOff>
      <xdr:row>18</xdr:row>
      <xdr:rowOff>25213</xdr:rowOff>
    </xdr:from>
    <xdr:to>
      <xdr:col>0</xdr:col>
      <xdr:colOff>473703</xdr:colOff>
      <xdr:row>18</xdr:row>
      <xdr:rowOff>446769</xdr:rowOff>
    </xdr:to>
    <xdr:pic>
      <xdr:nvPicPr>
        <xdr:cNvPr id="6" name="Imagen 5" descr="Click para visualizar los Bienes y Servicios a Imputar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E769E3C-F3E6-4219-A905-67A7CB1F2D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25" y="4160184"/>
          <a:ext cx="425378" cy="421556"/>
        </a:xfrm>
        <a:prstGeom prst="rect">
          <a:avLst/>
        </a:prstGeom>
      </xdr:spPr>
    </xdr:pic>
    <xdr:clientData/>
  </xdr:twoCellAnchor>
  <xdr:twoCellAnchor editAs="oneCell">
    <xdr:from>
      <xdr:col>0</xdr:col>
      <xdr:colOff>48326</xdr:colOff>
      <xdr:row>19</xdr:row>
      <xdr:rowOff>14007</xdr:rowOff>
    </xdr:from>
    <xdr:to>
      <xdr:col>0</xdr:col>
      <xdr:colOff>473704</xdr:colOff>
      <xdr:row>19</xdr:row>
      <xdr:rowOff>435563</xdr:rowOff>
    </xdr:to>
    <xdr:pic>
      <xdr:nvPicPr>
        <xdr:cNvPr id="7" name="Imagen 6" descr="Click para visualizar los Bienes y Servicios a Imputar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1893549-B9A7-461C-80A1-182600FF1A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26" y="4608419"/>
          <a:ext cx="425378" cy="421556"/>
        </a:xfrm>
        <a:prstGeom prst="rect">
          <a:avLst/>
        </a:prstGeom>
      </xdr:spPr>
    </xdr:pic>
    <xdr:clientData/>
  </xdr:twoCellAnchor>
  <xdr:twoCellAnchor editAs="oneCell">
    <xdr:from>
      <xdr:col>0</xdr:col>
      <xdr:colOff>37119</xdr:colOff>
      <xdr:row>20</xdr:row>
      <xdr:rowOff>36420</xdr:rowOff>
    </xdr:from>
    <xdr:to>
      <xdr:col>0</xdr:col>
      <xdr:colOff>462497</xdr:colOff>
      <xdr:row>20</xdr:row>
      <xdr:rowOff>457976</xdr:rowOff>
    </xdr:to>
    <xdr:pic>
      <xdr:nvPicPr>
        <xdr:cNvPr id="8" name="Imagen 7" descr="Click para visualizar los Bienes y Servicios a Imputar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E05736B-FD2F-4438-8D85-92143052C1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19" y="5090273"/>
          <a:ext cx="425378" cy="421556"/>
        </a:xfrm>
        <a:prstGeom prst="rect">
          <a:avLst/>
        </a:prstGeom>
      </xdr:spPr>
    </xdr:pic>
    <xdr:clientData/>
  </xdr:twoCellAnchor>
  <xdr:twoCellAnchor editAs="oneCell">
    <xdr:from>
      <xdr:col>0</xdr:col>
      <xdr:colOff>25913</xdr:colOff>
      <xdr:row>21</xdr:row>
      <xdr:rowOff>25214</xdr:rowOff>
    </xdr:from>
    <xdr:to>
      <xdr:col>0</xdr:col>
      <xdr:colOff>451291</xdr:colOff>
      <xdr:row>21</xdr:row>
      <xdr:rowOff>446770</xdr:rowOff>
    </xdr:to>
    <xdr:pic>
      <xdr:nvPicPr>
        <xdr:cNvPr id="9" name="Imagen 8" descr="Click para visualizar los Bienes y Servicios a Imputar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623E0A9-9ED8-4239-ABF4-418925093E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13" y="5538508"/>
          <a:ext cx="425378" cy="421556"/>
        </a:xfrm>
        <a:prstGeom prst="rect">
          <a:avLst/>
        </a:prstGeom>
      </xdr:spPr>
    </xdr:pic>
    <xdr:clientData/>
  </xdr:twoCellAnchor>
  <xdr:twoCellAnchor editAs="oneCell">
    <xdr:from>
      <xdr:col>0</xdr:col>
      <xdr:colOff>25913</xdr:colOff>
      <xdr:row>22</xdr:row>
      <xdr:rowOff>36420</xdr:rowOff>
    </xdr:from>
    <xdr:to>
      <xdr:col>0</xdr:col>
      <xdr:colOff>451291</xdr:colOff>
      <xdr:row>22</xdr:row>
      <xdr:rowOff>457976</xdr:rowOff>
    </xdr:to>
    <xdr:pic>
      <xdr:nvPicPr>
        <xdr:cNvPr id="10" name="Imagen 9" descr="Click para visualizar los Bienes y Servicios a Imputar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0888024-F332-4EA9-B16A-52D4A02A53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13" y="6009155"/>
          <a:ext cx="425378" cy="421556"/>
        </a:xfrm>
        <a:prstGeom prst="rect">
          <a:avLst/>
        </a:prstGeom>
      </xdr:spPr>
    </xdr:pic>
    <xdr:clientData/>
  </xdr:twoCellAnchor>
  <xdr:twoCellAnchor editAs="oneCell">
    <xdr:from>
      <xdr:col>0</xdr:col>
      <xdr:colOff>25913</xdr:colOff>
      <xdr:row>23</xdr:row>
      <xdr:rowOff>36420</xdr:rowOff>
    </xdr:from>
    <xdr:to>
      <xdr:col>0</xdr:col>
      <xdr:colOff>451291</xdr:colOff>
      <xdr:row>23</xdr:row>
      <xdr:rowOff>457976</xdr:rowOff>
    </xdr:to>
    <xdr:pic>
      <xdr:nvPicPr>
        <xdr:cNvPr id="11" name="Imagen 10" descr="Click para visualizar los Bienes y Servicios a Imputar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2BA99BF8-C1A7-4C5D-91F5-F2BD35BABE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13" y="6468596"/>
          <a:ext cx="425378" cy="421556"/>
        </a:xfrm>
        <a:prstGeom prst="rect">
          <a:avLst/>
        </a:prstGeom>
      </xdr:spPr>
    </xdr:pic>
    <xdr:clientData/>
  </xdr:twoCellAnchor>
  <xdr:twoCellAnchor editAs="oneCell">
    <xdr:from>
      <xdr:col>0</xdr:col>
      <xdr:colOff>25913</xdr:colOff>
      <xdr:row>24</xdr:row>
      <xdr:rowOff>25213</xdr:rowOff>
    </xdr:from>
    <xdr:to>
      <xdr:col>0</xdr:col>
      <xdr:colOff>451291</xdr:colOff>
      <xdr:row>24</xdr:row>
      <xdr:rowOff>446769</xdr:rowOff>
    </xdr:to>
    <xdr:pic>
      <xdr:nvPicPr>
        <xdr:cNvPr id="12" name="Imagen 11" descr="Click para visualizar los Bienes y Servicios a Imputar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8A9958C-1A31-4979-8850-92FDF17213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13" y="6916831"/>
          <a:ext cx="425378" cy="421556"/>
        </a:xfrm>
        <a:prstGeom prst="rect">
          <a:avLst/>
        </a:prstGeom>
      </xdr:spPr>
    </xdr:pic>
    <xdr:clientData/>
  </xdr:twoCellAnchor>
  <xdr:twoCellAnchor editAs="oneCell">
    <xdr:from>
      <xdr:col>0</xdr:col>
      <xdr:colOff>37119</xdr:colOff>
      <xdr:row>25</xdr:row>
      <xdr:rowOff>25213</xdr:rowOff>
    </xdr:from>
    <xdr:to>
      <xdr:col>0</xdr:col>
      <xdr:colOff>462497</xdr:colOff>
      <xdr:row>25</xdr:row>
      <xdr:rowOff>446769</xdr:rowOff>
    </xdr:to>
    <xdr:pic>
      <xdr:nvPicPr>
        <xdr:cNvPr id="13" name="Imagen 12" descr="Click para visualizar los Bienes y Servicios a Imputar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8D90E925-D217-4B91-83FE-F6ADEC421A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19" y="7376272"/>
          <a:ext cx="425378" cy="421556"/>
        </a:xfrm>
        <a:prstGeom prst="rect">
          <a:avLst/>
        </a:prstGeom>
      </xdr:spPr>
    </xdr:pic>
    <xdr:clientData/>
  </xdr:twoCellAnchor>
  <xdr:twoCellAnchor>
    <xdr:from>
      <xdr:col>11</xdr:col>
      <xdr:colOff>336176</xdr:colOff>
      <xdr:row>17</xdr:row>
      <xdr:rowOff>112059</xdr:rowOff>
    </xdr:from>
    <xdr:to>
      <xdr:col>11</xdr:col>
      <xdr:colOff>638735</xdr:colOff>
      <xdr:row>17</xdr:row>
      <xdr:rowOff>408212</xdr:rowOff>
    </xdr:to>
    <xdr:sp macro="" textlink="">
      <xdr:nvSpPr>
        <xdr:cNvPr id="14" name="Flecha: a la derecha con bandas 13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10036D66-96FE-4E80-9703-4BB634875DBE}"/>
            </a:ext>
          </a:extLst>
        </xdr:cNvPr>
        <xdr:cNvSpPr/>
      </xdr:nvSpPr>
      <xdr:spPr>
        <a:xfrm flipH="1">
          <a:off x="16909676" y="3742765"/>
          <a:ext cx="302559" cy="296153"/>
        </a:xfrm>
        <a:prstGeom prst="stripedRightArrow">
          <a:avLst/>
        </a:prstGeom>
        <a:solidFill>
          <a:schemeClr val="accent1">
            <a:lumMod val="60000"/>
            <a:lumOff val="40000"/>
          </a:schemeClr>
        </a:solidFill>
        <a:ln>
          <a:solidFill>
            <a:schemeClr val="bg2">
              <a:lumMod val="9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11</xdr:col>
      <xdr:colOff>347382</xdr:colOff>
      <xdr:row>18</xdr:row>
      <xdr:rowOff>78441</xdr:rowOff>
    </xdr:from>
    <xdr:to>
      <xdr:col>11</xdr:col>
      <xdr:colOff>649941</xdr:colOff>
      <xdr:row>18</xdr:row>
      <xdr:rowOff>374594</xdr:rowOff>
    </xdr:to>
    <xdr:sp macro="" textlink="">
      <xdr:nvSpPr>
        <xdr:cNvPr id="15" name="Flecha: a la derecha con bandas 14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CC3D598E-F39A-44C9-983B-D8CE9CB25FAA}"/>
            </a:ext>
          </a:extLst>
        </xdr:cNvPr>
        <xdr:cNvSpPr/>
      </xdr:nvSpPr>
      <xdr:spPr>
        <a:xfrm flipH="1">
          <a:off x="16685558" y="4213412"/>
          <a:ext cx="302559" cy="296153"/>
        </a:xfrm>
        <a:prstGeom prst="stripedRightArrow">
          <a:avLst/>
        </a:prstGeom>
        <a:solidFill>
          <a:schemeClr val="accent1">
            <a:lumMod val="60000"/>
            <a:lumOff val="40000"/>
          </a:schemeClr>
        </a:solidFill>
        <a:ln>
          <a:solidFill>
            <a:schemeClr val="bg2">
              <a:lumMod val="9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11</xdr:col>
      <xdr:colOff>347382</xdr:colOff>
      <xdr:row>19</xdr:row>
      <xdr:rowOff>67235</xdr:rowOff>
    </xdr:from>
    <xdr:to>
      <xdr:col>11</xdr:col>
      <xdr:colOff>649941</xdr:colOff>
      <xdr:row>19</xdr:row>
      <xdr:rowOff>363388</xdr:rowOff>
    </xdr:to>
    <xdr:sp macro="" textlink="">
      <xdr:nvSpPr>
        <xdr:cNvPr id="16" name="Flecha: a la derecha con bandas 1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74D51FF-BF21-43B2-A2CD-B6AF19AC52B2}"/>
            </a:ext>
          </a:extLst>
        </xdr:cNvPr>
        <xdr:cNvSpPr/>
      </xdr:nvSpPr>
      <xdr:spPr>
        <a:xfrm flipH="1">
          <a:off x="16685558" y="4661647"/>
          <a:ext cx="302559" cy="296153"/>
        </a:xfrm>
        <a:prstGeom prst="stripedRightArrow">
          <a:avLst/>
        </a:prstGeom>
        <a:solidFill>
          <a:schemeClr val="accent1">
            <a:lumMod val="60000"/>
            <a:lumOff val="40000"/>
          </a:schemeClr>
        </a:solidFill>
        <a:ln>
          <a:solidFill>
            <a:schemeClr val="bg2">
              <a:lumMod val="9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11</xdr:col>
      <xdr:colOff>347382</xdr:colOff>
      <xdr:row>20</xdr:row>
      <xdr:rowOff>78441</xdr:rowOff>
    </xdr:from>
    <xdr:to>
      <xdr:col>11</xdr:col>
      <xdr:colOff>649941</xdr:colOff>
      <xdr:row>20</xdr:row>
      <xdr:rowOff>374594</xdr:rowOff>
    </xdr:to>
    <xdr:sp macro="" textlink="">
      <xdr:nvSpPr>
        <xdr:cNvPr id="17" name="Flecha: a la derecha con bandas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2D1ADA3B-DC19-40FC-885E-A17307535FA9}"/>
            </a:ext>
          </a:extLst>
        </xdr:cNvPr>
        <xdr:cNvSpPr/>
      </xdr:nvSpPr>
      <xdr:spPr>
        <a:xfrm flipH="1">
          <a:off x="16685558" y="5132294"/>
          <a:ext cx="302559" cy="296153"/>
        </a:xfrm>
        <a:prstGeom prst="stripedRightArrow">
          <a:avLst/>
        </a:prstGeom>
        <a:solidFill>
          <a:schemeClr val="accent1">
            <a:lumMod val="60000"/>
            <a:lumOff val="40000"/>
          </a:schemeClr>
        </a:solidFill>
        <a:ln>
          <a:solidFill>
            <a:schemeClr val="bg2">
              <a:lumMod val="9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11</xdr:col>
      <xdr:colOff>347382</xdr:colOff>
      <xdr:row>21</xdr:row>
      <xdr:rowOff>67236</xdr:rowOff>
    </xdr:from>
    <xdr:to>
      <xdr:col>11</xdr:col>
      <xdr:colOff>649941</xdr:colOff>
      <xdr:row>21</xdr:row>
      <xdr:rowOff>363389</xdr:rowOff>
    </xdr:to>
    <xdr:sp macro="" textlink="">
      <xdr:nvSpPr>
        <xdr:cNvPr id="18" name="Flecha: a la derecha con bandas 17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4C39F4ED-8AB2-4C3C-AC53-A9899592FE57}"/>
            </a:ext>
          </a:extLst>
        </xdr:cNvPr>
        <xdr:cNvSpPr/>
      </xdr:nvSpPr>
      <xdr:spPr>
        <a:xfrm flipH="1">
          <a:off x="16685558" y="5580530"/>
          <a:ext cx="302559" cy="296153"/>
        </a:xfrm>
        <a:prstGeom prst="stripedRightArrow">
          <a:avLst/>
        </a:prstGeom>
        <a:solidFill>
          <a:schemeClr val="accent1">
            <a:lumMod val="60000"/>
            <a:lumOff val="40000"/>
          </a:schemeClr>
        </a:solidFill>
        <a:ln>
          <a:solidFill>
            <a:schemeClr val="bg2">
              <a:lumMod val="9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11</xdr:col>
      <xdr:colOff>358588</xdr:colOff>
      <xdr:row>22</xdr:row>
      <xdr:rowOff>96545</xdr:rowOff>
    </xdr:from>
    <xdr:to>
      <xdr:col>11</xdr:col>
      <xdr:colOff>661147</xdr:colOff>
      <xdr:row>22</xdr:row>
      <xdr:rowOff>392698</xdr:rowOff>
    </xdr:to>
    <xdr:sp macro="" textlink="">
      <xdr:nvSpPr>
        <xdr:cNvPr id="19" name="Flecha: a la derecha con bandas 18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8FD0CF4C-A700-498B-B05D-292D7C27AC5C}"/>
            </a:ext>
          </a:extLst>
        </xdr:cNvPr>
        <xdr:cNvSpPr/>
      </xdr:nvSpPr>
      <xdr:spPr>
        <a:xfrm flipH="1">
          <a:off x="16690300" y="6031353"/>
          <a:ext cx="302559" cy="296153"/>
        </a:xfrm>
        <a:prstGeom prst="stripedRightArrow">
          <a:avLst/>
        </a:prstGeom>
        <a:solidFill>
          <a:schemeClr val="accent1">
            <a:lumMod val="60000"/>
            <a:lumOff val="40000"/>
          </a:schemeClr>
        </a:solidFill>
        <a:ln>
          <a:solidFill>
            <a:schemeClr val="bg2">
              <a:lumMod val="9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11</xdr:col>
      <xdr:colOff>358588</xdr:colOff>
      <xdr:row>23</xdr:row>
      <xdr:rowOff>78443</xdr:rowOff>
    </xdr:from>
    <xdr:to>
      <xdr:col>11</xdr:col>
      <xdr:colOff>661147</xdr:colOff>
      <xdr:row>23</xdr:row>
      <xdr:rowOff>374596</xdr:rowOff>
    </xdr:to>
    <xdr:sp macro="" textlink="">
      <xdr:nvSpPr>
        <xdr:cNvPr id="20" name="Flecha: a la derecha con bandas 19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56C78BC1-981C-45CC-91A1-18C1A1B57364}"/>
            </a:ext>
          </a:extLst>
        </xdr:cNvPr>
        <xdr:cNvSpPr/>
      </xdr:nvSpPr>
      <xdr:spPr>
        <a:xfrm flipH="1">
          <a:off x="16696764" y="6510619"/>
          <a:ext cx="302559" cy="296153"/>
        </a:xfrm>
        <a:prstGeom prst="stripedRightArrow">
          <a:avLst/>
        </a:prstGeom>
        <a:solidFill>
          <a:schemeClr val="accent1">
            <a:lumMod val="60000"/>
            <a:lumOff val="40000"/>
          </a:schemeClr>
        </a:solidFill>
        <a:ln>
          <a:solidFill>
            <a:schemeClr val="bg2">
              <a:lumMod val="9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11</xdr:col>
      <xdr:colOff>354708</xdr:colOff>
      <xdr:row>24</xdr:row>
      <xdr:rowOff>78872</xdr:rowOff>
    </xdr:from>
    <xdr:to>
      <xdr:col>11</xdr:col>
      <xdr:colOff>657267</xdr:colOff>
      <xdr:row>24</xdr:row>
      <xdr:rowOff>375025</xdr:rowOff>
    </xdr:to>
    <xdr:sp macro="" textlink="">
      <xdr:nvSpPr>
        <xdr:cNvPr id="21" name="Flecha: a la derecha con bandas 20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8EA0616E-8BF8-4CDC-9AC6-1C51F3AB79C2}"/>
            </a:ext>
          </a:extLst>
        </xdr:cNvPr>
        <xdr:cNvSpPr/>
      </xdr:nvSpPr>
      <xdr:spPr>
        <a:xfrm flipH="1">
          <a:off x="16686420" y="6922218"/>
          <a:ext cx="302559" cy="296153"/>
        </a:xfrm>
        <a:prstGeom prst="stripedRightArrow">
          <a:avLst/>
        </a:prstGeom>
        <a:solidFill>
          <a:schemeClr val="accent1">
            <a:lumMod val="60000"/>
            <a:lumOff val="40000"/>
          </a:schemeClr>
        </a:solidFill>
        <a:ln>
          <a:solidFill>
            <a:schemeClr val="bg2">
              <a:lumMod val="9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11</xdr:col>
      <xdr:colOff>362036</xdr:colOff>
      <xdr:row>25</xdr:row>
      <xdr:rowOff>64219</xdr:rowOff>
    </xdr:from>
    <xdr:to>
      <xdr:col>11</xdr:col>
      <xdr:colOff>664595</xdr:colOff>
      <xdr:row>25</xdr:row>
      <xdr:rowOff>360372</xdr:rowOff>
    </xdr:to>
    <xdr:sp macro="" textlink="">
      <xdr:nvSpPr>
        <xdr:cNvPr id="22" name="Flecha: a la derecha con bandas 21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80D1A004-E668-42EE-9D33-DE76F423A262}"/>
            </a:ext>
          </a:extLst>
        </xdr:cNvPr>
        <xdr:cNvSpPr/>
      </xdr:nvSpPr>
      <xdr:spPr>
        <a:xfrm flipH="1">
          <a:off x="16693748" y="7361834"/>
          <a:ext cx="302559" cy="296153"/>
        </a:xfrm>
        <a:prstGeom prst="stripedRightArrow">
          <a:avLst/>
        </a:prstGeom>
        <a:solidFill>
          <a:schemeClr val="accent1">
            <a:lumMod val="60000"/>
            <a:lumOff val="40000"/>
          </a:schemeClr>
        </a:solidFill>
        <a:ln>
          <a:solidFill>
            <a:schemeClr val="bg2">
              <a:lumMod val="9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</xdr:colOff>
      <xdr:row>0</xdr:row>
      <xdr:rowOff>90714</xdr:rowOff>
    </xdr:from>
    <xdr:to>
      <xdr:col>8</xdr:col>
      <xdr:colOff>95250</xdr:colOff>
      <xdr:row>27</xdr:row>
      <xdr:rowOff>312966</xdr:rowOff>
    </xdr:to>
    <xdr:sp macro="" textlink="">
      <xdr:nvSpPr>
        <xdr:cNvPr id="3" name="Rectángulo: esquinas redondeadas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/>
      </xdr:nvSpPr>
      <xdr:spPr>
        <a:xfrm>
          <a:off x="873125" y="90714"/>
          <a:ext cx="7635875" cy="8699502"/>
        </a:xfrm>
        <a:prstGeom prst="roundRect">
          <a:avLst>
            <a:gd name="adj" fmla="val 2203"/>
          </a:avLst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ncfp01\direccion\DNCFP\Recursos\Proyrena\Anual\2002\Alt4_Proy20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NCFP\Recursos\Proyrena\Anual\2002\Alt4_Proy200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smolej\documentos\Excel\DEUDA\CuadrosDeuda\Deuda%20Largo%20Plazo\Cr&#233;ditos%20Multilaterales\Archivos%20viejos_Nestor\Amortizaci&#243;npor-item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NCFP\DEUDA\PRESTAMO\Tasas%20de%20Inter&#233;s%20%20para%20%20actualizacion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to. a partir del impuesto"/>
      <sheetName val="Datos"/>
      <sheetName val="COP FED"/>
      <sheetName val="B"/>
      <sheetName val="K"/>
      <sheetName val="X"/>
      <sheetName val="W"/>
      <sheetName val="H"/>
      <sheetName val="U"/>
      <sheetName val="E"/>
      <sheetName val="P"/>
      <sheetName val="Y"/>
      <sheetName val="L"/>
      <sheetName val="F"/>
      <sheetName val="M"/>
      <sheetName val="N"/>
      <sheetName val="Q"/>
      <sheetName val="R"/>
      <sheetName val="A"/>
      <sheetName val="J"/>
      <sheetName val="D"/>
      <sheetName val="Z"/>
      <sheetName val="S"/>
      <sheetName val="G"/>
      <sheetName val="T"/>
      <sheetName val="22 PCIAS"/>
      <sheetName val="V"/>
      <sheetName val="23PCIAS"/>
      <sheetName val="C"/>
      <sheetName val="24PCIAS"/>
      <sheetName val="PCIA_REG"/>
      <sheetName val="CONTROL"/>
      <sheetName val="DIFERENCIAS"/>
      <sheetName val="Tesoro Nacional"/>
      <sheetName val="SIJP"/>
      <sheetName val="Fondo ATN"/>
      <sheetName val="Coop. Eléct."/>
      <sheetName val="C.F.E.E."/>
      <sheetName val="Total"/>
      <sheetName val="DIF_COMPROMISO_PROY_REG_MES"/>
      <sheetName val="DIF_COMPROMISO_PROY_PCIA_REG"/>
      <sheetName val="COMP_AGREG_COMPROMISO_DIST"/>
      <sheetName val="Dif_R_PrEjec"/>
      <sheetName val="Fto_ a partir del impuesto"/>
      <sheetName val="Fto__a_partir_del_impuesto"/>
      <sheetName val="COP_FED"/>
      <sheetName val="22_PCIAS"/>
      <sheetName val="Tesoro_Nacional"/>
      <sheetName val="Fondo_ATN"/>
      <sheetName val="Coop__Eléct_"/>
      <sheetName val="C_F_E_E_"/>
      <sheetName val="Fto__a_partir_del_impuesto1"/>
      <sheetName val="Fto__a_partir_del_impuesto2"/>
      <sheetName val="COP_FED1"/>
      <sheetName val="22_PCIAS1"/>
      <sheetName val="Tesoro_Nacional1"/>
      <sheetName val="Fondo_ATN1"/>
      <sheetName val="Coop__Eléct_1"/>
      <sheetName val="C_F_E_E_1"/>
      <sheetName val="Fto__a_partir_del_impuesto3"/>
      <sheetName val="[Alt4_Proy2002.x䕬䍘䱅䔮"/>
      <sheetName val="Alt4_Proy2002"/>
      <sheetName val="Fto__a_partir_del_impuesto4"/>
      <sheetName val="COP_FED2"/>
      <sheetName val="22_PCIAS2"/>
      <sheetName val="Tesoro_Nacional2"/>
      <sheetName val="Fondo_ATN2"/>
      <sheetName val="Coop__Eléct_2"/>
      <sheetName val="C_F_E_E_2"/>
      <sheetName val="Fto__a_partir_del_impuesto5"/>
      <sheetName val="[Alt4_Proy2002_x䕬䍘䱅䔮"/>
      <sheetName val="Stock 30-06-19"/>
      <sheetName val="Stock 31-12-18"/>
      <sheetName val="Gráfico 2"/>
    </sheetNames>
    <sheetDataSet>
      <sheetData sheetId="0" refreshError="1">
        <row r="3">
          <cell r="A3" t="str">
            <v>PROYECCION DE RECURSOS 2001</v>
          </cell>
        </row>
        <row r="5">
          <cell r="A5" t="str">
            <v>EN MILLONES DE PESOS</v>
          </cell>
        </row>
        <row r="8">
          <cell r="A8" t="str">
            <v>IMPUESTOS</v>
          </cell>
          <cell r="D8" t="str">
            <v>MARZO</v>
          </cell>
        </row>
        <row r="11">
          <cell r="A11" t="str">
            <v>Ganancias</v>
          </cell>
          <cell r="D11">
            <v>777.7</v>
          </cell>
        </row>
        <row r="12">
          <cell r="A12" t="str">
            <v>Suma Fija</v>
          </cell>
          <cell r="D12">
            <v>48.332999999999998</v>
          </cell>
        </row>
        <row r="13">
          <cell r="A13" t="str">
            <v>Gcias. Neto</v>
          </cell>
          <cell r="D13">
            <v>729.36700000000008</v>
          </cell>
        </row>
        <row r="14">
          <cell r="A14" t="str">
            <v>Provincias 14%</v>
          </cell>
          <cell r="D14">
            <v>102.11138000000003</v>
          </cell>
        </row>
        <row r="15">
          <cell r="A15" t="str">
            <v>Fondo ATN</v>
          </cell>
          <cell r="D15">
            <v>14.587340000000001</v>
          </cell>
        </row>
        <row r="16">
          <cell r="A16" t="str">
            <v>Seg.Soc. 20%</v>
          </cell>
          <cell r="D16">
            <v>145.87340000000003</v>
          </cell>
        </row>
        <row r="17">
          <cell r="A17" t="str">
            <v>Gcias. Copart. Bruto</v>
          </cell>
          <cell r="D17">
            <v>466.79488000000003</v>
          </cell>
        </row>
        <row r="19">
          <cell r="A19" t="str">
            <v>IVA Neto de Reintegros</v>
          </cell>
          <cell r="D19">
            <v>1382.7</v>
          </cell>
        </row>
        <row r="20">
          <cell r="A20" t="str">
            <v>IVA BRUTO</v>
          </cell>
          <cell r="D20">
            <v>1409.7</v>
          </cell>
        </row>
        <row r="21">
          <cell r="A21" t="str">
            <v>REINTEGROS (-)</v>
          </cell>
          <cell r="D21">
            <v>27</v>
          </cell>
        </row>
        <row r="22">
          <cell r="A22" t="str">
            <v>Seg. Soc. 11%</v>
          </cell>
          <cell r="D22">
            <v>152.09700000000001</v>
          </cell>
        </row>
        <row r="23">
          <cell r="A23" t="str">
            <v>IVA Copart. Bruto</v>
          </cell>
          <cell r="D23">
            <v>1230.6030000000001</v>
          </cell>
        </row>
        <row r="26">
          <cell r="A26" t="str">
            <v>Resto Copart. Bruto</v>
          </cell>
          <cell r="D26">
            <v>204.96999999999997</v>
          </cell>
        </row>
        <row r="27">
          <cell r="A27" t="str">
            <v>Internos</v>
          </cell>
          <cell r="D27">
            <v>147.5</v>
          </cell>
        </row>
        <row r="28">
          <cell r="A28" t="str">
            <v>Presentación  Espontánea</v>
          </cell>
        </row>
        <row r="29">
          <cell r="A29" t="str">
            <v>Transferencia Inmuebles</v>
          </cell>
          <cell r="D29">
            <v>4</v>
          </cell>
        </row>
        <row r="30">
          <cell r="A30" t="str">
            <v>Premios de Juego (83,4%)</v>
          </cell>
          <cell r="D30">
            <v>4.17</v>
          </cell>
        </row>
        <row r="31">
          <cell r="A31" t="str">
            <v>Otros</v>
          </cell>
          <cell r="D31">
            <v>3.6</v>
          </cell>
        </row>
        <row r="32">
          <cell r="A32" t="str">
            <v>Gcia. Min. Presunta</v>
          </cell>
          <cell r="D32">
            <v>32</v>
          </cell>
        </row>
        <row r="33">
          <cell r="A33" t="str">
            <v>Intereses Pagados</v>
          </cell>
          <cell r="D33">
            <v>13.7</v>
          </cell>
        </row>
        <row r="35">
          <cell r="A35" t="str">
            <v>Total Impuestos</v>
          </cell>
          <cell r="D35">
            <v>2365.37</v>
          </cell>
        </row>
        <row r="37">
          <cell r="A37" t="str">
            <v>TOTAL COPART. BRUTO</v>
          </cell>
          <cell r="D37">
            <v>1902.36788</v>
          </cell>
        </row>
        <row r="38">
          <cell r="A38" t="str">
            <v>15% Pacto</v>
          </cell>
          <cell r="D38">
            <v>285.35518200000001</v>
          </cell>
        </row>
        <row r="39">
          <cell r="A39" t="str">
            <v>Fondo Compensador</v>
          </cell>
          <cell r="D39">
            <v>45.8</v>
          </cell>
        </row>
        <row r="40">
          <cell r="A40" t="str">
            <v>TOTAL COPART. NETO</v>
          </cell>
          <cell r="D40">
            <v>1571.212698</v>
          </cell>
        </row>
        <row r="42">
          <cell r="A42" t="str">
            <v>Leyes Especiales</v>
          </cell>
        </row>
        <row r="43">
          <cell r="A43" t="str">
            <v>Combustibles Naftas (100%)</v>
          </cell>
          <cell r="D43">
            <v>135</v>
          </cell>
        </row>
        <row r="44">
          <cell r="A44" t="str">
            <v>Activos(100%)</v>
          </cell>
        </row>
        <row r="45">
          <cell r="A45" t="str">
            <v>Energìa Elèctrica (100%)</v>
          </cell>
          <cell r="D45">
            <v>19.100000000000001</v>
          </cell>
        </row>
        <row r="46">
          <cell r="A46" t="str">
            <v>Bienes Personales</v>
          </cell>
          <cell r="D46">
            <v>12.1</v>
          </cell>
        </row>
        <row r="47">
          <cell r="A47" t="str">
            <v>Monotributo</v>
          </cell>
          <cell r="D47">
            <v>28.6</v>
          </cell>
        </row>
        <row r="48">
          <cell r="A48" t="str">
            <v>Internos Autom. Gasoleros</v>
          </cell>
        </row>
        <row r="49">
          <cell r="A49" t="str">
            <v>Adicional Cigarrillos</v>
          </cell>
          <cell r="D49">
            <v>17.5</v>
          </cell>
        </row>
        <row r="50">
          <cell r="A50" t="str">
            <v>Combustibles - Otros</v>
          </cell>
          <cell r="D50">
            <v>132.30000000000001</v>
          </cell>
        </row>
        <row r="51">
          <cell r="A51" t="str">
            <v>Premios de Juego (100%)</v>
          </cell>
        </row>
        <row r="52">
          <cell r="A52" t="str">
            <v>(*): ESTIMACION DNIAF DEL 11 DE AGOSTO DEL 2001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13">
          <cell r="B13">
            <v>13083.3</v>
          </cell>
          <cell r="C13">
            <v>13083.3</v>
          </cell>
          <cell r="D13">
            <v>13083.3</v>
          </cell>
          <cell r="E13">
            <v>13083.3</v>
          </cell>
          <cell r="F13">
            <v>13083.3</v>
          </cell>
          <cell r="G13">
            <v>13083.3</v>
          </cell>
          <cell r="H13">
            <v>13083.3</v>
          </cell>
          <cell r="I13">
            <v>13083.3</v>
          </cell>
          <cell r="J13">
            <v>13083.3</v>
          </cell>
          <cell r="K13">
            <v>13083.3</v>
          </cell>
          <cell r="L13">
            <v>13083.3</v>
          </cell>
          <cell r="M13">
            <v>13083.699999999983</v>
          </cell>
          <cell r="N13">
            <v>157000</v>
          </cell>
        </row>
        <row r="14">
          <cell r="N14">
            <v>0</v>
          </cell>
        </row>
        <row r="15">
          <cell r="N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N17">
            <v>0</v>
          </cell>
        </row>
        <row r="18">
          <cell r="N18">
            <v>0</v>
          </cell>
        </row>
        <row r="19">
          <cell r="N19">
            <v>0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B25">
            <v>452.9</v>
          </cell>
          <cell r="C25">
            <v>582.29999999999995</v>
          </cell>
          <cell r="D25">
            <v>582.29999999999995</v>
          </cell>
          <cell r="E25">
            <v>582.29999999999995</v>
          </cell>
          <cell r="F25">
            <v>582.29999999999995</v>
          </cell>
          <cell r="G25">
            <v>582.29999999999995</v>
          </cell>
          <cell r="H25">
            <v>582.29999999999995</v>
          </cell>
          <cell r="I25">
            <v>625.4</v>
          </cell>
          <cell r="J25">
            <v>582.29999999999995</v>
          </cell>
          <cell r="K25">
            <v>582.29999999999995</v>
          </cell>
          <cell r="L25">
            <v>582.29999999999995</v>
          </cell>
          <cell r="M25">
            <v>668.6</v>
          </cell>
          <cell r="N25">
            <v>6987.6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32">
          <cell r="B32">
            <v>13536.199999999999</v>
          </cell>
          <cell r="C32">
            <v>13665.599999999999</v>
          </cell>
          <cell r="D32">
            <v>13665.599999999999</v>
          </cell>
          <cell r="E32">
            <v>13665.599999999999</v>
          </cell>
          <cell r="F32">
            <v>13665.599999999999</v>
          </cell>
          <cell r="G32">
            <v>13665.599999999999</v>
          </cell>
          <cell r="H32">
            <v>13665.599999999999</v>
          </cell>
          <cell r="I32">
            <v>13708.699999999999</v>
          </cell>
          <cell r="J32">
            <v>13665.599999999999</v>
          </cell>
          <cell r="K32">
            <v>13665.599999999999</v>
          </cell>
          <cell r="L32">
            <v>13665.599999999999</v>
          </cell>
          <cell r="M32">
            <v>13752.299999999983</v>
          </cell>
          <cell r="N32">
            <v>163987.6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>
        <row r="1">
          <cell r="A1" t="str">
            <v>DIRECCION NACIONAL DE</v>
          </cell>
        </row>
      </sheetData>
      <sheetData sheetId="63">
        <row r="1">
          <cell r="A1" t="str">
            <v>DIRECCION NACIONAL DE</v>
          </cell>
        </row>
      </sheetData>
      <sheetData sheetId="64">
        <row r="1">
          <cell r="A1" t="str">
            <v>DIRECCION NACIONAL DE</v>
          </cell>
        </row>
      </sheetData>
      <sheetData sheetId="65">
        <row r="1">
          <cell r="A1" t="str">
            <v>DIRECCION NACIONAL DE</v>
          </cell>
        </row>
      </sheetData>
      <sheetData sheetId="66">
        <row r="1">
          <cell r="A1" t="str">
            <v>DIRECCION NACIONAL DE</v>
          </cell>
        </row>
      </sheetData>
      <sheetData sheetId="67">
        <row r="1">
          <cell r="A1" t="str">
            <v>DIRECCION NACIONAL DE</v>
          </cell>
        </row>
      </sheetData>
      <sheetData sheetId="68">
        <row r="1">
          <cell r="A1" t="str">
            <v>DIRECCION NACIONAL DE</v>
          </cell>
        </row>
      </sheetData>
      <sheetData sheetId="69">
        <row r="1">
          <cell r="A1" t="str">
            <v>DIRECCION NACIONAL DE</v>
          </cell>
        </row>
      </sheetData>
      <sheetData sheetId="70"/>
      <sheetData sheetId="71" refreshError="1"/>
      <sheetData sheetId="72" refreshError="1"/>
      <sheetData sheetId="7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to. a partir del impuesto"/>
      <sheetName val="Datos"/>
      <sheetName val="COP FED"/>
      <sheetName val="B"/>
      <sheetName val="K"/>
      <sheetName val="X"/>
      <sheetName val="W"/>
      <sheetName val="H"/>
      <sheetName val="U"/>
      <sheetName val="E"/>
      <sheetName val="P"/>
      <sheetName val="Y"/>
      <sheetName val="L"/>
      <sheetName val="F"/>
      <sheetName val="M"/>
      <sheetName val="N"/>
      <sheetName val="Q"/>
      <sheetName val="R"/>
      <sheetName val="A"/>
      <sheetName val="J"/>
      <sheetName val="D"/>
      <sheetName val="Z"/>
      <sheetName val="S"/>
      <sheetName val="G"/>
      <sheetName val="T"/>
      <sheetName val="22 PCIAS"/>
      <sheetName val="V"/>
      <sheetName val="23PCIAS"/>
      <sheetName val="C"/>
      <sheetName val="24PCIAS"/>
      <sheetName val="PCIA_REG"/>
      <sheetName val="CONTROL"/>
      <sheetName val="DIFERENCIAS"/>
      <sheetName val="Tesoro Nacional"/>
      <sheetName val="SIJP"/>
      <sheetName val="Fondo ATN"/>
      <sheetName val="Coop. Eléct."/>
      <sheetName val="C.F.E.E."/>
      <sheetName val="Total"/>
      <sheetName val="DIF_COMPROMISO_PROY_REG_MES"/>
      <sheetName val="DIF_COMPROMISO_PROY_PCIA_REG"/>
      <sheetName val="COMP_AGREG_COMPROMISO_DIST"/>
      <sheetName val="Dif_R_PrEjec"/>
      <sheetName val="Alt4_Proy2002"/>
    </sheetNames>
    <sheetDataSet>
      <sheetData sheetId="0" refreshError="1"/>
      <sheetData sheetId="1"/>
      <sheetData sheetId="2" refreshError="1">
        <row r="1">
          <cell r="A1" t="str">
            <v>DIRECCION NACIONAL DE</v>
          </cell>
        </row>
        <row r="2">
          <cell r="A2" t="str">
            <v>COORDINACION FISCAL</v>
          </cell>
        </row>
        <row r="3">
          <cell r="A3" t="str">
            <v>CON LAS PROVINCIAS</v>
          </cell>
        </row>
        <row r="5">
          <cell r="A5" t="str">
            <v xml:space="preserve">DISTRIBUCION DE RECURSOS COPARTICIPADOS </v>
          </cell>
        </row>
        <row r="6">
          <cell r="A6" t="str">
            <v>Excluye la vigencia del financiamiento del SIJP por $ 2154 millones (Ley 25082 Art. 3°)</v>
          </cell>
        </row>
        <row r="8">
          <cell r="A8" t="str">
            <v>AÑO 2002 (*)</v>
          </cell>
        </row>
        <row r="10">
          <cell r="A10" t="str">
            <v>- En miles de Pesos -</v>
          </cell>
        </row>
        <row r="15">
          <cell r="A15" t="str">
            <v>PROVINCIA</v>
          </cell>
          <cell r="B15" t="str">
            <v>ENERO</v>
          </cell>
          <cell r="C15" t="str">
            <v>FEBRERO</v>
          </cell>
          <cell r="D15" t="str">
            <v>MARZO</v>
          </cell>
          <cell r="E15" t="str">
            <v>ABRIL</v>
          </cell>
          <cell r="F15" t="str">
            <v>MAYO</v>
          </cell>
          <cell r="G15" t="str">
            <v>JUNIO</v>
          </cell>
          <cell r="H15" t="str">
            <v>JULIO</v>
          </cell>
          <cell r="I15" t="str">
            <v>AGOSTO</v>
          </cell>
          <cell r="J15" t="str">
            <v>SETIEMBRE</v>
          </cell>
          <cell r="K15" t="str">
            <v>OCTUBRE</v>
          </cell>
          <cell r="L15" t="str">
            <v>NOVIEMBRE</v>
          </cell>
          <cell r="M15" t="str">
            <v>DICIEMBRE</v>
          </cell>
          <cell r="N15" t="str">
            <v>TOTAL</v>
          </cell>
        </row>
        <row r="19">
          <cell r="A19" t="str">
            <v>BUENOS AIRES</v>
          </cell>
          <cell r="B19">
            <v>199118.5</v>
          </cell>
          <cell r="C19">
            <v>176756.6</v>
          </cell>
          <cell r="D19">
            <v>172078.8</v>
          </cell>
          <cell r="E19">
            <v>163054.20000000001</v>
          </cell>
          <cell r="F19">
            <v>186409.3</v>
          </cell>
          <cell r="G19">
            <v>210500.1</v>
          </cell>
          <cell r="H19">
            <v>177983.8</v>
          </cell>
          <cell r="I19">
            <v>184743.7</v>
          </cell>
          <cell r="J19">
            <v>181129.1</v>
          </cell>
          <cell r="K19">
            <v>192775.4</v>
          </cell>
          <cell r="L19">
            <v>198727.7</v>
          </cell>
          <cell r="M19">
            <v>198239.7</v>
          </cell>
          <cell r="N19">
            <v>2241516.9</v>
          </cell>
        </row>
        <row r="20">
          <cell r="A20" t="str">
            <v>CATAMARCA</v>
          </cell>
          <cell r="B20">
            <v>24974.400000000001</v>
          </cell>
          <cell r="C20">
            <v>22169.7</v>
          </cell>
          <cell r="D20">
            <v>21583</v>
          </cell>
          <cell r="E20">
            <v>20451.099999999999</v>
          </cell>
          <cell r="F20">
            <v>23380.400000000001</v>
          </cell>
          <cell r="G20">
            <v>26402</v>
          </cell>
          <cell r="H20">
            <v>22323.599999999999</v>
          </cell>
          <cell r="I20">
            <v>23171.5</v>
          </cell>
          <cell r="J20">
            <v>22718.1</v>
          </cell>
          <cell r="K20">
            <v>24178.799999999999</v>
          </cell>
          <cell r="L20">
            <v>24925.4</v>
          </cell>
          <cell r="M20">
            <v>24864.2</v>
          </cell>
          <cell r="N20">
            <v>281142.2</v>
          </cell>
        </row>
        <row r="21">
          <cell r="A21" t="str">
            <v>CORDOBA</v>
          </cell>
          <cell r="B21">
            <v>80512</v>
          </cell>
          <cell r="C21">
            <v>71470.100000000006</v>
          </cell>
          <cell r="D21">
            <v>69578.7</v>
          </cell>
          <cell r="E21">
            <v>65929.600000000006</v>
          </cell>
          <cell r="F21">
            <v>75373.100000000006</v>
          </cell>
          <cell r="G21">
            <v>85114</v>
          </cell>
          <cell r="H21">
            <v>71966.3</v>
          </cell>
          <cell r="I21">
            <v>74699.600000000006</v>
          </cell>
          <cell r="J21">
            <v>73238.100000000006</v>
          </cell>
          <cell r="K21">
            <v>77947.199999999997</v>
          </cell>
          <cell r="L21">
            <v>80353.899999999994</v>
          </cell>
          <cell r="M21">
            <v>80156.600000000006</v>
          </cell>
          <cell r="N21">
            <v>906339.2</v>
          </cell>
        </row>
        <row r="22">
          <cell r="A22" t="str">
            <v>CORRIENTES</v>
          </cell>
          <cell r="B22">
            <v>33706.699999999997</v>
          </cell>
          <cell r="C22">
            <v>29921.3</v>
          </cell>
          <cell r="D22">
            <v>29129.5</v>
          </cell>
          <cell r="E22">
            <v>27601.8</v>
          </cell>
          <cell r="F22">
            <v>31555.3</v>
          </cell>
          <cell r="G22">
            <v>35633.4</v>
          </cell>
          <cell r="H22">
            <v>30129.1</v>
          </cell>
          <cell r="I22">
            <v>31273.4</v>
          </cell>
          <cell r="J22">
            <v>30661.5</v>
          </cell>
          <cell r="K22">
            <v>32633</v>
          </cell>
          <cell r="L22">
            <v>33640.6</v>
          </cell>
          <cell r="M22">
            <v>33558</v>
          </cell>
          <cell r="N22">
            <v>379443.6</v>
          </cell>
        </row>
        <row r="23">
          <cell r="A23" t="str">
            <v>CHACO</v>
          </cell>
          <cell r="B23">
            <v>45233.4</v>
          </cell>
          <cell r="C23">
            <v>40153.5</v>
          </cell>
          <cell r="D23">
            <v>39090.800000000003</v>
          </cell>
          <cell r="E23">
            <v>37040.699999999997</v>
          </cell>
          <cell r="F23">
            <v>42346.3</v>
          </cell>
          <cell r="G23">
            <v>47818.9</v>
          </cell>
          <cell r="H23">
            <v>40432.300000000003</v>
          </cell>
          <cell r="I23">
            <v>41967.9</v>
          </cell>
          <cell r="J23">
            <v>41146.800000000003</v>
          </cell>
          <cell r="K23">
            <v>43792.4</v>
          </cell>
          <cell r="L23">
            <v>45144.6</v>
          </cell>
          <cell r="M23">
            <v>45033.8</v>
          </cell>
          <cell r="N23">
            <v>509201.4</v>
          </cell>
        </row>
        <row r="24">
          <cell r="A24" t="str">
            <v>CHUBUT</v>
          </cell>
          <cell r="B24">
            <v>14339.9</v>
          </cell>
          <cell r="C24">
            <v>12729.5</v>
          </cell>
          <cell r="D24">
            <v>12392.6</v>
          </cell>
          <cell r="E24">
            <v>11742.7</v>
          </cell>
          <cell r="F24">
            <v>13424.6</v>
          </cell>
          <cell r="G24">
            <v>15159.6</v>
          </cell>
          <cell r="H24">
            <v>12817.9</v>
          </cell>
          <cell r="I24">
            <v>13304.7</v>
          </cell>
          <cell r="J24">
            <v>13044.4</v>
          </cell>
          <cell r="K24">
            <v>13883.1</v>
          </cell>
          <cell r="L24">
            <v>14311.8</v>
          </cell>
          <cell r="M24">
            <v>14276.6</v>
          </cell>
          <cell r="N24">
            <v>161427.39999999997</v>
          </cell>
        </row>
        <row r="25">
          <cell r="A25" t="str">
            <v>ENTRE RIOS</v>
          </cell>
          <cell r="B25">
            <v>44272.800000000003</v>
          </cell>
          <cell r="C25">
            <v>39300.800000000003</v>
          </cell>
          <cell r="D25">
            <v>38260.699999999997</v>
          </cell>
          <cell r="E25">
            <v>36254.1</v>
          </cell>
          <cell r="F25">
            <v>41447</v>
          </cell>
          <cell r="G25">
            <v>46803.5</v>
          </cell>
          <cell r="H25">
            <v>39573.699999999997</v>
          </cell>
          <cell r="I25">
            <v>41076.699999999997</v>
          </cell>
          <cell r="J25">
            <v>40273</v>
          </cell>
          <cell r="K25">
            <v>42862.5</v>
          </cell>
          <cell r="L25">
            <v>44185.9</v>
          </cell>
          <cell r="M25">
            <v>44077.4</v>
          </cell>
          <cell r="N25">
            <v>498388.10000000003</v>
          </cell>
        </row>
        <row r="26">
          <cell r="A26" t="str">
            <v>FORMOSA</v>
          </cell>
          <cell r="B26">
            <v>33008.199999999997</v>
          </cell>
          <cell r="C26">
            <v>29301.200000000001</v>
          </cell>
          <cell r="D26">
            <v>28525.7</v>
          </cell>
          <cell r="E26">
            <v>27029.7</v>
          </cell>
          <cell r="F26">
            <v>30901.3</v>
          </cell>
          <cell r="G26">
            <v>34894.9</v>
          </cell>
          <cell r="H26">
            <v>29504.6</v>
          </cell>
          <cell r="I26">
            <v>30625.200000000001</v>
          </cell>
          <cell r="J26">
            <v>30026</v>
          </cell>
          <cell r="K26">
            <v>31956.7</v>
          </cell>
          <cell r="L26">
            <v>32943.4</v>
          </cell>
          <cell r="M26">
            <v>32862.5</v>
          </cell>
          <cell r="N26">
            <v>371579.4</v>
          </cell>
        </row>
        <row r="27">
          <cell r="A27" t="str">
            <v>JUJUY</v>
          </cell>
          <cell r="B27">
            <v>25760.3</v>
          </cell>
          <cell r="C27">
            <v>22867.3</v>
          </cell>
          <cell r="D27">
            <v>22262.2</v>
          </cell>
          <cell r="E27">
            <v>21094.6</v>
          </cell>
          <cell r="F27">
            <v>24116.1</v>
          </cell>
          <cell r="G27">
            <v>27232.799999999999</v>
          </cell>
          <cell r="H27">
            <v>23026.1</v>
          </cell>
          <cell r="I27">
            <v>23900.6</v>
          </cell>
          <cell r="J27">
            <v>23433</v>
          </cell>
          <cell r="K27">
            <v>24939.7</v>
          </cell>
          <cell r="L27">
            <v>25709.8</v>
          </cell>
          <cell r="M27">
            <v>25646.6</v>
          </cell>
          <cell r="N27">
            <v>289989.09999999998</v>
          </cell>
        </row>
        <row r="28">
          <cell r="A28" t="str">
            <v>LA PAMPA</v>
          </cell>
          <cell r="B28">
            <v>17028</v>
          </cell>
          <cell r="C28">
            <v>15115.7</v>
          </cell>
          <cell r="D28">
            <v>14715.7</v>
          </cell>
          <cell r="E28">
            <v>13943.9</v>
          </cell>
          <cell r="F28">
            <v>15941.2</v>
          </cell>
          <cell r="G28">
            <v>18001.3</v>
          </cell>
          <cell r="H28">
            <v>15220.6</v>
          </cell>
          <cell r="I28">
            <v>15798.7</v>
          </cell>
          <cell r="J28">
            <v>15489.6</v>
          </cell>
          <cell r="K28">
            <v>16485.599999999999</v>
          </cell>
          <cell r="L28">
            <v>16994.599999999999</v>
          </cell>
          <cell r="M28">
            <v>16952.900000000001</v>
          </cell>
          <cell r="N28">
            <v>191687.80000000002</v>
          </cell>
        </row>
        <row r="29">
          <cell r="A29" t="str">
            <v>LA RIOJA</v>
          </cell>
          <cell r="B29">
            <v>18774.5</v>
          </cell>
          <cell r="C29">
            <v>16666</v>
          </cell>
          <cell r="D29">
            <v>16225</v>
          </cell>
          <cell r="E29">
            <v>15374</v>
          </cell>
          <cell r="F29">
            <v>17576.2</v>
          </cell>
          <cell r="G29">
            <v>19847.599999999999</v>
          </cell>
          <cell r="H29">
            <v>16781.7</v>
          </cell>
          <cell r="I29">
            <v>17419.099999999999</v>
          </cell>
          <cell r="J29">
            <v>17078.3</v>
          </cell>
          <cell r="K29">
            <v>18176.400000000001</v>
          </cell>
          <cell r="L29">
            <v>18737.599999999999</v>
          </cell>
          <cell r="M29">
            <v>18691.599999999999</v>
          </cell>
          <cell r="N29">
            <v>211347.99999999997</v>
          </cell>
        </row>
        <row r="30">
          <cell r="A30" t="str">
            <v>MENDOZA</v>
          </cell>
          <cell r="B30">
            <v>37810.9</v>
          </cell>
          <cell r="C30">
            <v>33564.6</v>
          </cell>
          <cell r="D30">
            <v>32676.3</v>
          </cell>
          <cell r="E30">
            <v>30962.6</v>
          </cell>
          <cell r="F30">
            <v>35397.599999999999</v>
          </cell>
          <cell r="G30">
            <v>39972.199999999997</v>
          </cell>
          <cell r="H30">
            <v>33797.599999999999</v>
          </cell>
          <cell r="I30">
            <v>35081.300000000003</v>
          </cell>
          <cell r="J30">
            <v>34394.9</v>
          </cell>
          <cell r="K30">
            <v>36606.400000000001</v>
          </cell>
          <cell r="L30">
            <v>37736.699999999997</v>
          </cell>
          <cell r="M30">
            <v>37644.1</v>
          </cell>
          <cell r="N30">
            <v>425645.20000000007</v>
          </cell>
        </row>
        <row r="31">
          <cell r="A31" t="str">
            <v>MISIONES</v>
          </cell>
          <cell r="B31">
            <v>29951.8</v>
          </cell>
          <cell r="C31">
            <v>26588.1</v>
          </cell>
          <cell r="D31">
            <v>25884.5</v>
          </cell>
          <cell r="E31">
            <v>24527</v>
          </cell>
          <cell r="F31">
            <v>28040.1</v>
          </cell>
          <cell r="G31">
            <v>31663.9</v>
          </cell>
          <cell r="H31">
            <v>26772.7</v>
          </cell>
          <cell r="I31">
            <v>27789.599999999999</v>
          </cell>
          <cell r="J31">
            <v>27245.8</v>
          </cell>
          <cell r="K31">
            <v>28997.7</v>
          </cell>
          <cell r="L31">
            <v>29893.1</v>
          </cell>
          <cell r="M31">
            <v>29819.7</v>
          </cell>
          <cell r="N31">
            <v>337174</v>
          </cell>
        </row>
        <row r="32">
          <cell r="A32" t="str">
            <v>NEUQUEN</v>
          </cell>
          <cell r="B32">
            <v>15737.1</v>
          </cell>
          <cell r="C32">
            <v>13969.7</v>
          </cell>
          <cell r="D32">
            <v>13600</v>
          </cell>
          <cell r="E32">
            <v>12886.8</v>
          </cell>
          <cell r="F32">
            <v>14732.6</v>
          </cell>
          <cell r="G32">
            <v>16636.599999999999</v>
          </cell>
          <cell r="H32">
            <v>14066.7</v>
          </cell>
          <cell r="I32">
            <v>14601</v>
          </cell>
          <cell r="J32">
            <v>14315.3</v>
          </cell>
          <cell r="K32">
            <v>15235.8</v>
          </cell>
          <cell r="L32">
            <v>15706.2</v>
          </cell>
          <cell r="M32">
            <v>15667.6</v>
          </cell>
          <cell r="N32">
            <v>177155.40000000002</v>
          </cell>
        </row>
        <row r="33">
          <cell r="A33" t="str">
            <v>RIO NEGRO</v>
          </cell>
          <cell r="B33">
            <v>22878.7</v>
          </cell>
          <cell r="C33">
            <v>20309.3</v>
          </cell>
          <cell r="D33">
            <v>19771.8</v>
          </cell>
          <cell r="E33">
            <v>18734.900000000001</v>
          </cell>
          <cell r="F33">
            <v>21418.400000000001</v>
          </cell>
          <cell r="G33">
            <v>24186.400000000001</v>
          </cell>
          <cell r="H33">
            <v>20450.3</v>
          </cell>
          <cell r="I33">
            <v>21227</v>
          </cell>
          <cell r="J33">
            <v>20811.7</v>
          </cell>
          <cell r="K33">
            <v>22149.8</v>
          </cell>
          <cell r="L33">
            <v>22833.8</v>
          </cell>
          <cell r="M33">
            <v>22777.7</v>
          </cell>
          <cell r="N33">
            <v>257549.8</v>
          </cell>
        </row>
        <row r="34">
          <cell r="A34" t="str">
            <v>SALTA</v>
          </cell>
          <cell r="B34">
            <v>34754.6</v>
          </cell>
          <cell r="C34">
            <v>30851.5</v>
          </cell>
          <cell r="D34">
            <v>30035</v>
          </cell>
          <cell r="E34">
            <v>28459.9</v>
          </cell>
          <cell r="F34">
            <v>32536.3</v>
          </cell>
          <cell r="G34">
            <v>36741.199999999997</v>
          </cell>
          <cell r="H34">
            <v>31065.7</v>
          </cell>
          <cell r="I34">
            <v>32245.599999999999</v>
          </cell>
          <cell r="J34">
            <v>31614.7</v>
          </cell>
          <cell r="K34">
            <v>33647.5</v>
          </cell>
          <cell r="L34">
            <v>34686.400000000001</v>
          </cell>
          <cell r="M34">
            <v>34601.199999999997</v>
          </cell>
          <cell r="N34">
            <v>391239.60000000003</v>
          </cell>
        </row>
        <row r="35">
          <cell r="A35" t="str">
            <v>SAN JUAN</v>
          </cell>
          <cell r="B35">
            <v>30650.400000000001</v>
          </cell>
          <cell r="C35">
            <v>27208.2</v>
          </cell>
          <cell r="D35">
            <v>26488.2</v>
          </cell>
          <cell r="E35">
            <v>25099</v>
          </cell>
          <cell r="F35">
            <v>28694.1</v>
          </cell>
          <cell r="G35">
            <v>32402.400000000001</v>
          </cell>
          <cell r="H35">
            <v>27397.200000000001</v>
          </cell>
          <cell r="I35">
            <v>28437.7</v>
          </cell>
          <cell r="J35">
            <v>27881.3</v>
          </cell>
          <cell r="K35">
            <v>29674</v>
          </cell>
          <cell r="L35">
            <v>30590.3</v>
          </cell>
          <cell r="M35">
            <v>30515.200000000001</v>
          </cell>
          <cell r="N35">
            <v>345038</v>
          </cell>
        </row>
        <row r="36">
          <cell r="A36" t="str">
            <v>SAN LUIS</v>
          </cell>
          <cell r="B36">
            <v>20695.599999999999</v>
          </cell>
          <cell r="C36">
            <v>18371.400000000001</v>
          </cell>
          <cell r="D36">
            <v>17885.2</v>
          </cell>
          <cell r="E36">
            <v>16947.2</v>
          </cell>
          <cell r="F36">
            <v>19374.599999999999</v>
          </cell>
          <cell r="G36">
            <v>21878.6</v>
          </cell>
          <cell r="H36">
            <v>18498.900000000001</v>
          </cell>
          <cell r="I36">
            <v>19201.5</v>
          </cell>
          <cell r="J36">
            <v>18825.8</v>
          </cell>
          <cell r="K36">
            <v>20036.3</v>
          </cell>
          <cell r="L36">
            <v>20655</v>
          </cell>
          <cell r="M36">
            <v>20604.3</v>
          </cell>
          <cell r="N36">
            <v>232974.39999999997</v>
          </cell>
        </row>
        <row r="37">
          <cell r="A37" t="str">
            <v>SANTA CRUZ</v>
          </cell>
          <cell r="B37">
            <v>14339.9</v>
          </cell>
          <cell r="C37">
            <v>12729.5</v>
          </cell>
          <cell r="D37">
            <v>12392.6</v>
          </cell>
          <cell r="E37">
            <v>11742.7</v>
          </cell>
          <cell r="F37">
            <v>13424.6</v>
          </cell>
          <cell r="G37">
            <v>15159.6</v>
          </cell>
          <cell r="H37">
            <v>12817.9</v>
          </cell>
          <cell r="I37">
            <v>13304.7</v>
          </cell>
          <cell r="J37">
            <v>13044.4</v>
          </cell>
          <cell r="K37">
            <v>13883.1</v>
          </cell>
          <cell r="L37">
            <v>14311.8</v>
          </cell>
          <cell r="M37">
            <v>14276.6</v>
          </cell>
          <cell r="N37">
            <v>161427.39999999997</v>
          </cell>
        </row>
        <row r="38">
          <cell r="A38" t="str">
            <v>SANTA FE</v>
          </cell>
          <cell r="B38">
            <v>81035.899999999994</v>
          </cell>
          <cell r="C38">
            <v>71935.199999999997</v>
          </cell>
          <cell r="D38">
            <v>70031.399999999994</v>
          </cell>
          <cell r="E38">
            <v>66358.7</v>
          </cell>
          <cell r="F38">
            <v>75863.600000000006</v>
          </cell>
          <cell r="G38">
            <v>85667.9</v>
          </cell>
          <cell r="H38">
            <v>72434.600000000006</v>
          </cell>
          <cell r="I38">
            <v>75185.7</v>
          </cell>
          <cell r="J38">
            <v>73714.7</v>
          </cell>
          <cell r="K38">
            <v>78454.399999999994</v>
          </cell>
          <cell r="L38">
            <v>80876.800000000003</v>
          </cell>
          <cell r="M38">
            <v>80678.3</v>
          </cell>
          <cell r="N38">
            <v>912237.2</v>
          </cell>
        </row>
        <row r="39">
          <cell r="A39" t="str">
            <v>SANTIAGO DEL ESTERO</v>
          </cell>
          <cell r="B39">
            <v>37461.599999999999</v>
          </cell>
          <cell r="C39">
            <v>33254.5</v>
          </cell>
          <cell r="D39">
            <v>32374.5</v>
          </cell>
          <cell r="E39">
            <v>30676.6</v>
          </cell>
          <cell r="F39">
            <v>35070.6</v>
          </cell>
          <cell r="G39">
            <v>39602.9</v>
          </cell>
          <cell r="H39">
            <v>33485.4</v>
          </cell>
          <cell r="I39">
            <v>34757.199999999997</v>
          </cell>
          <cell r="J39">
            <v>34077.199999999997</v>
          </cell>
          <cell r="K39">
            <v>36268.300000000003</v>
          </cell>
          <cell r="L39">
            <v>37388.1</v>
          </cell>
          <cell r="M39">
            <v>37296.300000000003</v>
          </cell>
          <cell r="N39">
            <v>421713.19999999995</v>
          </cell>
        </row>
        <row r="40">
          <cell r="A40" t="str">
            <v>TUCUMAN</v>
          </cell>
          <cell r="B40">
            <v>43137.599999999999</v>
          </cell>
          <cell r="C40">
            <v>38293.1</v>
          </cell>
          <cell r="D40">
            <v>37279.699999999997</v>
          </cell>
          <cell r="E40">
            <v>35324.6</v>
          </cell>
          <cell r="F40">
            <v>40384.300000000003</v>
          </cell>
          <cell r="G40">
            <v>45603.4</v>
          </cell>
          <cell r="H40">
            <v>38559</v>
          </cell>
          <cell r="I40">
            <v>40023.4</v>
          </cell>
          <cell r="J40">
            <v>39240.400000000001</v>
          </cell>
          <cell r="K40">
            <v>41763.5</v>
          </cell>
          <cell r="L40">
            <v>43053</v>
          </cell>
          <cell r="M40">
            <v>42947.3</v>
          </cell>
          <cell r="N40">
            <v>485609.3</v>
          </cell>
        </row>
        <row r="41">
          <cell r="A41" t="str">
            <v>ACUM. BS. AS. - TUCUMAN</v>
          </cell>
          <cell r="B41">
            <v>905182.8</v>
          </cell>
          <cell r="C41">
            <v>803526.79999999993</v>
          </cell>
          <cell r="D41">
            <v>782261.89999999991</v>
          </cell>
          <cell r="E41">
            <v>741236.39999999979</v>
          </cell>
          <cell r="F41">
            <v>847407.59999999986</v>
          </cell>
          <cell r="G41">
            <v>956923.20000000007</v>
          </cell>
          <cell r="H41">
            <v>809105.69999999984</v>
          </cell>
          <cell r="I41">
            <v>839835.79999999993</v>
          </cell>
          <cell r="J41">
            <v>823404.10000000009</v>
          </cell>
          <cell r="K41">
            <v>876347.60000000009</v>
          </cell>
          <cell r="L41">
            <v>903406.5</v>
          </cell>
          <cell r="M41">
            <v>901188.2</v>
          </cell>
          <cell r="N41">
            <v>10189826.6</v>
          </cell>
        </row>
        <row r="42">
          <cell r="A42" t="str">
            <v>TIERRA DEL FUEGO</v>
          </cell>
          <cell r="B42">
            <v>11517.1</v>
          </cell>
          <cell r="C42">
            <v>10261.200000000001</v>
          </cell>
          <cell r="D42">
            <v>9998.5</v>
          </cell>
          <cell r="E42">
            <v>9491.6</v>
          </cell>
          <cell r="F42">
            <v>10803.3</v>
          </cell>
          <cell r="G42">
            <v>12156.3</v>
          </cell>
          <cell r="H42">
            <v>10330.1</v>
          </cell>
          <cell r="I42">
            <v>10709.8</v>
          </cell>
          <cell r="J42">
            <v>10506.8</v>
          </cell>
          <cell r="K42">
            <v>11160.9</v>
          </cell>
          <cell r="L42">
            <v>11495.2</v>
          </cell>
          <cell r="M42">
            <v>11467.8</v>
          </cell>
          <cell r="N42">
            <v>129898.6</v>
          </cell>
        </row>
        <row r="43">
          <cell r="A43" t="str">
            <v>ACUM. BS. AS. - TIERRA DEL FUEGO</v>
          </cell>
          <cell r="B43">
            <v>916699.9</v>
          </cell>
          <cell r="C43">
            <v>813787.99999999988</v>
          </cell>
          <cell r="D43">
            <v>792260.39999999991</v>
          </cell>
          <cell r="E43">
            <v>750727.99999999977</v>
          </cell>
          <cell r="F43">
            <v>858210.89999999991</v>
          </cell>
          <cell r="G43">
            <v>969079.50000000012</v>
          </cell>
          <cell r="H43">
            <v>819435.79999999981</v>
          </cell>
          <cell r="I43">
            <v>850545.6</v>
          </cell>
          <cell r="J43">
            <v>833910.90000000014</v>
          </cell>
          <cell r="K43">
            <v>887508.50000000012</v>
          </cell>
          <cell r="L43">
            <v>914901.7</v>
          </cell>
          <cell r="M43">
            <v>912656</v>
          </cell>
          <cell r="N43">
            <v>10319725.199999999</v>
          </cell>
        </row>
        <row r="44">
          <cell r="A44" t="str">
            <v>TRANSF.SERV.(TOTAL JURISD. EXCL. T.F)</v>
          </cell>
          <cell r="B44">
            <v>107987.4</v>
          </cell>
          <cell r="C44">
            <v>107987.4</v>
          </cell>
          <cell r="D44">
            <v>107987.4</v>
          </cell>
          <cell r="E44">
            <v>107987.4</v>
          </cell>
          <cell r="F44">
            <v>107987.4</v>
          </cell>
          <cell r="G44">
            <v>107987.4</v>
          </cell>
          <cell r="H44">
            <v>107987.4</v>
          </cell>
          <cell r="I44">
            <v>107987.4</v>
          </cell>
          <cell r="J44">
            <v>107987.4</v>
          </cell>
          <cell r="K44">
            <v>107987.4</v>
          </cell>
          <cell r="L44">
            <v>107987.4</v>
          </cell>
          <cell r="M44">
            <v>107987.4</v>
          </cell>
          <cell r="N44">
            <v>1295848.7999999998</v>
          </cell>
        </row>
        <row r="45">
          <cell r="A45" t="str">
            <v>TRANSF. SERV. (TIERRA DEL FUEGO)</v>
          </cell>
          <cell r="B45">
            <v>1000</v>
          </cell>
          <cell r="C45">
            <v>1000</v>
          </cell>
          <cell r="D45">
            <v>1000</v>
          </cell>
          <cell r="E45">
            <v>1000</v>
          </cell>
          <cell r="F45">
            <v>1000</v>
          </cell>
          <cell r="G45">
            <v>1000</v>
          </cell>
          <cell r="H45">
            <v>1000</v>
          </cell>
          <cell r="I45">
            <v>1000</v>
          </cell>
          <cell r="J45">
            <v>1000</v>
          </cell>
          <cell r="K45">
            <v>1000</v>
          </cell>
          <cell r="L45">
            <v>1000</v>
          </cell>
          <cell r="M45">
            <v>1000</v>
          </cell>
          <cell r="N45">
            <v>12000</v>
          </cell>
        </row>
        <row r="46">
          <cell r="A46" t="str">
            <v>FONDO ATN</v>
          </cell>
          <cell r="B46">
            <v>17881.599999999999</v>
          </cell>
          <cell r="C46">
            <v>16087.4</v>
          </cell>
          <cell r="D46">
            <v>15712.1</v>
          </cell>
          <cell r="E46">
            <v>14988.1</v>
          </cell>
          <cell r="F46">
            <v>16861.900000000001</v>
          </cell>
          <cell r="G46">
            <v>18794.8</v>
          </cell>
          <cell r="H46">
            <v>16185.9</v>
          </cell>
          <cell r="I46">
            <v>16728.3</v>
          </cell>
          <cell r="J46">
            <v>16438.3</v>
          </cell>
          <cell r="K46">
            <v>17372.7</v>
          </cell>
          <cell r="L46">
            <v>17850.2</v>
          </cell>
          <cell r="M46">
            <v>17811.099999999999</v>
          </cell>
          <cell r="N46">
            <v>202712.40000000002</v>
          </cell>
        </row>
        <row r="47">
          <cell r="A47" t="str">
            <v>NACION</v>
          </cell>
          <cell r="B47">
            <v>744589.1</v>
          </cell>
          <cell r="C47">
            <v>669880.80000000005</v>
          </cell>
          <cell r="D47">
            <v>654253</v>
          </cell>
          <cell r="E47">
            <v>624102.9</v>
          </cell>
          <cell r="F47">
            <v>702129.4</v>
          </cell>
          <cell r="G47">
            <v>782613.6</v>
          </cell>
          <cell r="H47">
            <v>673980.9</v>
          </cell>
          <cell r="I47">
            <v>696564.7</v>
          </cell>
          <cell r="J47">
            <v>684489</v>
          </cell>
          <cell r="K47">
            <v>723397.6</v>
          </cell>
          <cell r="L47">
            <v>743283.4</v>
          </cell>
          <cell r="M47">
            <v>741653.1</v>
          </cell>
          <cell r="N47">
            <v>8440937.5</v>
          </cell>
        </row>
        <row r="48">
          <cell r="A48" t="str">
            <v>ACUMULADO I</v>
          </cell>
          <cell r="B48">
            <v>1788158</v>
          </cell>
          <cell r="C48">
            <v>1608743.6</v>
          </cell>
          <cell r="D48">
            <v>1571212.9</v>
          </cell>
          <cell r="E48">
            <v>1498806.4</v>
          </cell>
          <cell r="F48">
            <v>1686189.6</v>
          </cell>
          <cell r="G48">
            <v>1879475.3000000003</v>
          </cell>
          <cell r="H48">
            <v>1618590</v>
          </cell>
          <cell r="I48">
            <v>1672826</v>
          </cell>
          <cell r="J48">
            <v>1643825.6</v>
          </cell>
          <cell r="K48">
            <v>1737266.2000000002</v>
          </cell>
          <cell r="L48">
            <v>1785022.7</v>
          </cell>
          <cell r="M48">
            <v>1781107.6</v>
          </cell>
          <cell r="N48">
            <v>20271223.899999999</v>
          </cell>
        </row>
        <row r="49">
          <cell r="A49" t="str">
            <v>FONDO COMPENSADOR DE DEFICITS</v>
          </cell>
          <cell r="B49">
            <v>45800</v>
          </cell>
          <cell r="C49">
            <v>45800</v>
          </cell>
          <cell r="D49">
            <v>45800</v>
          </cell>
          <cell r="E49">
            <v>45800</v>
          </cell>
          <cell r="F49">
            <v>45800</v>
          </cell>
          <cell r="G49">
            <v>45800</v>
          </cell>
          <cell r="H49">
            <v>45800</v>
          </cell>
          <cell r="I49">
            <v>45800</v>
          </cell>
          <cell r="J49">
            <v>45800</v>
          </cell>
          <cell r="K49">
            <v>45800</v>
          </cell>
          <cell r="L49">
            <v>45800</v>
          </cell>
          <cell r="M49">
            <v>45800</v>
          </cell>
          <cell r="N49">
            <v>549600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eronave-BAPRO"/>
      <sheetName val="Helicóptero-BAPRO"/>
      <sheetName val="IPV-BAPRO"/>
      <sheetName val="Astillero Rio Santiago"/>
      <sheetName val="Novación- ESEBA"/>
      <sheetName val="Vialidad-BID"/>
      <sheetName val="Corfo-BID"/>
      <sheetName val="Corfo"/>
      <sheetName val="D.Arquitectura-BID"/>
      <sheetName val="D.Hidráulica-BID"/>
      <sheetName val="AGOSBA-BID"/>
      <sheetName val="Proy.ENOHSa"/>
      <sheetName val="SPAR-BID 31-12-98"/>
      <sheetName val="SPAR-BID 31-03-99"/>
      <sheetName val="PSF-BID-BIRF"/>
      <sheetName val="PSF-BIRF-3280"/>
      <sheetName val="PSF-BID-619"/>
      <sheetName val="PSF-BIRF-3877"/>
      <sheetName val="PFM-BIRF-2920"/>
      <sheetName val="PFM-BIRF-3860"/>
      <sheetName val="PFM-BID-830 y 932"/>
      <sheetName val="PFM-conjunto"/>
      <sheetName val="PFM-BID-BIRF"/>
      <sheetName val="PFM-BID-al-31-12-97"/>
      <sheetName val="PFM-BID-al-30-6-98"/>
      <sheetName val="PFM-BID-al-30-9-98"/>
      <sheetName val="PFM-BID-al-30-11-98"/>
      <sheetName val="PFM-BID-al-31-12-98"/>
      <sheetName val="PFM-BID-al-31-03-99"/>
      <sheetName val="PFM-BID-al-30-6-99"/>
      <sheetName val="PRISE (DGE)-BID"/>
      <sheetName val="Prodymes I (DGE)-BID"/>
      <sheetName val="Prodymes III (DGE)-BID"/>
      <sheetName val="Rio Reconquista-BID"/>
      <sheetName val="Rio Reconq-BIDcalendario modifi"/>
      <sheetName val="PAREFF-BID 12-98"/>
      <sheetName val="PAREFF-BID 03-99"/>
      <sheetName val="PRESSAL-BIRF"/>
      <sheetName val="Banco Arabe Español"/>
      <sheetName val="Banco Exterior de España"/>
      <sheetName val="Ins. Centrale-MOSP"/>
      <sheetName val="ICO"/>
      <sheetName val="BOCONBA"/>
      <sheetName val="Credit Lyonnais"/>
      <sheetName val="Swift Armour-Ley 11638"/>
      <sheetName val="BHN-IPV"/>
      <sheetName val="IPV (Wilde)-BH"/>
      <sheetName val="Prov. Ministerio Prod."/>
      <sheetName val="BH-Titulización(Res 1720)"/>
      <sheetName val="Unidad Ejecutora G.B."/>
      <sheetName val="IPV_BAPRO"/>
      <sheetName val="Astillero_Rio_Santiago"/>
      <sheetName val="Novación-_ESEBA"/>
      <sheetName val="D_Arquitectura-BID"/>
      <sheetName val="D_Hidráulica-BID"/>
      <sheetName val="Proy_ENOHSa"/>
      <sheetName val="SPAR-BID_31-12-98"/>
      <sheetName val="SPAR-BID_31-03-99"/>
      <sheetName val="PFM-BID-830_y_932"/>
      <sheetName val="PRISE_(DGE)-BID"/>
      <sheetName val="Prodymes_I_(DGE)-BID"/>
      <sheetName val="Prodymes_III_(DGE)-BID"/>
      <sheetName val="Rio_Reconquista-BID"/>
      <sheetName val="Rio_Reconq-BIDcalendario_modifi"/>
      <sheetName val="PAREFF-BID_12-98"/>
      <sheetName val="PAREFF-BID_03-99"/>
      <sheetName val="Banco_Arabe_Español"/>
      <sheetName val="Banco_Exterior_de_España"/>
      <sheetName val="Ins__Centrale-MOSP"/>
      <sheetName val="Credit_Lyonnais"/>
      <sheetName val="Swift_Armour-Ley_11638"/>
      <sheetName val="IPV_(Wilde)-BH"/>
      <sheetName val="Prov__Ministerio_Prod_"/>
      <sheetName val="BH-Titulización(Res_1720)"/>
      <sheetName val="Unidad_Ejecutora_G_B_"/>
      <sheetName val="Astillero_Rio_Santiago1"/>
      <sheetName val="Novación-_ESEBA1"/>
      <sheetName val="D_Arquitectura-BID1"/>
      <sheetName val="D_Hidráulica-BID1"/>
      <sheetName val="Proy_ENOHSa1"/>
      <sheetName val="SPAR-BID_31-12-981"/>
      <sheetName val="SPAR-BID_31-03-991"/>
      <sheetName val="PFM-BID-830_y_9321"/>
      <sheetName val="PRISE_(DGE)-BID1"/>
      <sheetName val="Prodymes_I_(DGE)-BID1"/>
      <sheetName val="Prodymes_III_(DGE)-BID1"/>
      <sheetName val="Rio_Reconquista-BID1"/>
      <sheetName val="Rio_Reconq-BIDcalendario_modif1"/>
      <sheetName val="PAREFF-BID_12-981"/>
      <sheetName val="PAREFF-BID_03-991"/>
      <sheetName val="Banco_Arabe_Español1"/>
      <sheetName val="Banco_Exterior_de_España1"/>
      <sheetName val="Ins__Centrale-MOSP1"/>
      <sheetName val="Credit_Lyonnais1"/>
      <sheetName val="Swift_Armour-Ley_116381"/>
      <sheetName val="IPV_(Wilde)-BH1"/>
      <sheetName val="Prov__Ministerio_Prod_1"/>
      <sheetName val="BH-Titulización(Res_1720)1"/>
      <sheetName val="Unidad_Ejecutora_G_B_1"/>
      <sheetName val="PAREFF-Nuevo Cronog"/>
      <sheetName val="Amortizaciónpor-item"/>
      <sheetName val="#¡REF"/>
      <sheetName val=""/>
      <sheetName val="Astillero_Rio_Santiago2"/>
      <sheetName val="Novación-_ESEBA2"/>
      <sheetName val="D_Arquitectura-BID2"/>
      <sheetName val="D_Hidráulica-BID2"/>
      <sheetName val="Proy_ENOHSa2"/>
      <sheetName val="SPAR-BID_31-12-982"/>
      <sheetName val="SPAR-BID_31-03-992"/>
      <sheetName val="PFM-BID-830_y_9322"/>
      <sheetName val="PRISE_(DGE)-BID2"/>
      <sheetName val="Prodymes_I_(DGE)-BID2"/>
      <sheetName val="Prodymes_III_(DGE)-BID2"/>
      <sheetName val="Rio_Reconquista-BID2"/>
      <sheetName val="Rio_Reconq-BIDcalendario_modif2"/>
      <sheetName val="PAREFF-BID_12-982"/>
      <sheetName val="PAREFF-BID_03-992"/>
      <sheetName val="Banco_Arabe_Español2"/>
      <sheetName val="Banco_Exterior_de_España2"/>
      <sheetName val="Ins__Centrale-MOSP2"/>
      <sheetName val="Credit_Lyonnais2"/>
      <sheetName val="Swift_Armour-Ley_116382"/>
      <sheetName val="IPV_(Wilde)-BH2"/>
      <sheetName val="Prov__Ministerio_Prod_2"/>
      <sheetName val="BH-Titulización(Res_1720)2"/>
      <sheetName val="Unidad_Ejecutora_G_B_2"/>
      <sheetName val="PAREFF-Nuevo_Crono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sas"/>
      <sheetName val="IPC e IPM"/>
      <sheetName val="CER y Tipo Cambio"/>
      <sheetName val="Comparativo"/>
      <sheetName val="Nueva Proyeccion"/>
      <sheetName val="Metodología"/>
      <sheetName val="CER 03 = 42%"/>
      <sheetName val="Monedas"/>
      <sheetName val="CER y TC nuevos 5-6-03"/>
      <sheetName val="BASE AL 04-06"/>
      <sheetName val="Base al 16-7-03"/>
      <sheetName val="Base al 28-7-03"/>
      <sheetName val="Base al  5-8-03"/>
      <sheetName val="Lag del CER"/>
      <sheetName val="Tasas de Interés  para  actuali"/>
      <sheetName val="F.F.D.P."/>
      <sheetName val="Buenos Aires"/>
      <sheetName val="Hoja2"/>
      <sheetName val="DIAS"/>
      <sheetName val="LIBOR"/>
      <sheetName val=""/>
      <sheetName val="Hoja1"/>
      <sheetName val="CER y Tipo Cambio 24-6"/>
      <sheetName val="#REF"/>
      <sheetName val="CER y Tipo Cambio (2)"/>
      <sheetName val="CER y Tipo Cambio (3)"/>
      <sheetName val="Tasas IFIS"/>
      <sheetName val="CER y Tipo Cambio vieja"/>
      <sheetName val="IPC_e_IPM"/>
      <sheetName val="CER_y_Tipo_Cambio"/>
      <sheetName val="Nueva_Proyeccion"/>
      <sheetName val="CER_03_=_42%"/>
      <sheetName val="CER_y_TC_nuevos_5-6-03"/>
      <sheetName val="BASE_AL_04-06"/>
      <sheetName val="Base_al_16-7-03"/>
      <sheetName val="Base_al_28-7-03"/>
      <sheetName val="Base_al__5-8-03"/>
      <sheetName val="Lag_del_CER"/>
      <sheetName val="Tasas_de_Interés__para__actuali"/>
      <sheetName val="F_F_D_P_"/>
      <sheetName val="Buenos_Aires"/>
      <sheetName val="CER_y_Tipo_Cambio_24-6"/>
      <sheetName val="CER_y_Tipo_Cambio_(2)"/>
      <sheetName val="CER_y_Tipo_Cambio_(3)"/>
      <sheetName val="Tasas_IFIS"/>
      <sheetName val="CER_y_Tipo_Cambio_vieja"/>
      <sheetName val="IPC_e_IPM1"/>
      <sheetName val="CER_y_Tipo_Cambio1"/>
      <sheetName val="Nueva_Proyeccion1"/>
      <sheetName val="CER_03_=_42%1"/>
      <sheetName val="CER_y_TC_nuevos_5-6-031"/>
      <sheetName val="BASE_AL_04-061"/>
      <sheetName val="Base_al_16-7-031"/>
      <sheetName val="Base_al_28-7-031"/>
      <sheetName val="Base_al__5-8-031"/>
      <sheetName val="Lag_del_CER1"/>
      <sheetName val="Tasas_de_Interés__para__actual1"/>
      <sheetName val="F_F_D_P_1"/>
      <sheetName val="Buenos_Aires1"/>
      <sheetName val="CER_y_Tipo_Cambio_24-61"/>
      <sheetName val="CER_y_Tipo_Cambio_(2)1"/>
      <sheetName val="CER_y_Tipo_Cambio_(3)1"/>
      <sheetName val="Tasas_IFIS1"/>
      <sheetName val="CER_y_Tipo_Cambio_vieja1"/>
      <sheetName val="CER y Tipo J171Cambio"/>
      <sheetName val="CER E95y Tipo Cambio"/>
      <sheetName val="CER E95|y Tipo Cambio"/>
    </sheetNames>
    <sheetDataSet>
      <sheetData sheetId="0" refreshError="1">
        <row r="4">
          <cell r="C4" t="str">
            <v>Tasas a modificar</v>
          </cell>
        </row>
        <row r="5">
          <cell r="C5">
            <v>37077</v>
          </cell>
        </row>
        <row r="7">
          <cell r="C7">
            <v>0.11130538461538464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rgb="FF0000CC"/>
  </sheetPr>
  <dimension ref="C1:M48"/>
  <sheetViews>
    <sheetView showGridLines="0" zoomScaleNormal="100" zoomScaleSheetLayoutView="85" workbookViewId="0">
      <selection activeCell="C9" sqref="C9:F9"/>
    </sheetView>
  </sheetViews>
  <sheetFormatPr baseColWidth="10" defaultRowHeight="12.75" x14ac:dyDescent="0.2"/>
  <cols>
    <col min="1" max="1" width="2.42578125" style="6" customWidth="1"/>
    <col min="2" max="3" width="2" style="6" customWidth="1"/>
    <col min="4" max="4" width="95" style="6" customWidth="1"/>
    <col min="5" max="5" width="16.5703125" style="6" customWidth="1"/>
    <col min="6" max="6" width="15.140625" style="6" customWidth="1"/>
    <col min="7" max="7" width="5.140625" style="6" customWidth="1"/>
    <col min="8" max="12" width="11.42578125" style="6"/>
    <col min="13" max="13" width="11.42578125" style="214"/>
    <col min="14" max="16384" width="11.42578125" style="6"/>
  </cols>
  <sheetData>
    <row r="1" spans="3:7" ht="22.5" customHeight="1" thickBot="1" x14ac:dyDescent="0.25"/>
    <row r="2" spans="3:7" ht="20.25" customHeight="1" x14ac:dyDescent="0.2">
      <c r="E2" s="644" t="s">
        <v>16</v>
      </c>
      <c r="F2" s="645"/>
      <c r="G2" s="7"/>
    </row>
    <row r="3" spans="3:7" ht="20.25" customHeight="1" x14ac:dyDescent="0.2">
      <c r="E3" s="646" t="s">
        <v>377</v>
      </c>
      <c r="F3" s="647"/>
      <c r="G3" s="7"/>
    </row>
    <row r="4" spans="3:7" ht="20.25" customHeight="1" thickBot="1" x14ac:dyDescent="0.25">
      <c r="E4" s="218" t="s">
        <v>262</v>
      </c>
      <c r="F4" s="219"/>
      <c r="G4" s="8"/>
    </row>
    <row r="5" spans="3:7" ht="18.75" customHeight="1" x14ac:dyDescent="0.2">
      <c r="E5" s="9"/>
      <c r="F5" s="9"/>
      <c r="G5" s="8"/>
    </row>
    <row r="6" spans="3:7" ht="32.25" customHeight="1" x14ac:dyDescent="0.2">
      <c r="C6" s="648" t="s">
        <v>17</v>
      </c>
      <c r="D6" s="648"/>
      <c r="E6" s="648"/>
      <c r="F6" s="648"/>
    </row>
    <row r="8" spans="3:7" x14ac:dyDescent="0.2">
      <c r="C8" s="162" t="s">
        <v>0</v>
      </c>
    </row>
    <row r="9" spans="3:7" x14ac:dyDescent="0.2">
      <c r="C9" s="649" t="s">
        <v>271</v>
      </c>
      <c r="D9" s="649"/>
      <c r="E9" s="649"/>
      <c r="F9" s="649"/>
    </row>
    <row r="11" spans="3:7" ht="33.75" customHeight="1" x14ac:dyDescent="0.2">
      <c r="C11" s="3" t="s">
        <v>224</v>
      </c>
      <c r="D11" s="3"/>
    </row>
    <row r="12" spans="3:7" x14ac:dyDescent="0.2">
      <c r="D12" s="642"/>
      <c r="E12" s="642"/>
      <c r="F12" s="642"/>
    </row>
    <row r="13" spans="3:7" ht="27.75" customHeight="1" x14ac:dyDescent="0.2">
      <c r="C13" s="2" t="s">
        <v>18</v>
      </c>
    </row>
    <row r="15" spans="3:7" x14ac:dyDescent="0.2">
      <c r="C15" s="11" t="s">
        <v>19</v>
      </c>
      <c r="D15" s="642" t="s">
        <v>378</v>
      </c>
      <c r="E15" s="642"/>
      <c r="F15" s="642"/>
    </row>
    <row r="16" spans="3:7" ht="24" customHeight="1" x14ac:dyDescent="0.2">
      <c r="D16" s="641"/>
      <c r="E16" s="641"/>
      <c r="F16" s="641"/>
    </row>
    <row r="17" spans="3:6" ht="42.75" customHeight="1" x14ac:dyDescent="0.2">
      <c r="C17" s="12" t="s">
        <v>20</v>
      </c>
      <c r="D17" s="643" t="s">
        <v>21</v>
      </c>
      <c r="E17" s="643"/>
      <c r="F17" s="643"/>
    </row>
    <row r="18" spans="3:6" ht="22.5" customHeight="1" x14ac:dyDescent="0.2">
      <c r="D18" s="641"/>
      <c r="E18" s="641"/>
      <c r="F18" s="641"/>
    </row>
    <row r="19" spans="3:6" ht="25.5" customHeight="1" x14ac:dyDescent="0.2">
      <c r="C19" s="12" t="s">
        <v>22</v>
      </c>
      <c r="D19" s="643" t="s">
        <v>270</v>
      </c>
      <c r="E19" s="643"/>
      <c r="F19" s="643"/>
    </row>
    <row r="20" spans="3:6" ht="24" customHeight="1" x14ac:dyDescent="0.2">
      <c r="D20" s="642"/>
      <c r="E20" s="642"/>
      <c r="F20" s="642"/>
    </row>
    <row r="21" spans="3:6" ht="28.5" customHeight="1" x14ac:dyDescent="0.2">
      <c r="C21" s="2" t="s">
        <v>23</v>
      </c>
    </row>
    <row r="22" spans="3:6" x14ac:dyDescent="0.2">
      <c r="C22" s="6" t="s">
        <v>19</v>
      </c>
      <c r="D22" s="642" t="s">
        <v>24</v>
      </c>
      <c r="E22" s="642"/>
      <c r="F22" s="642"/>
    </row>
    <row r="23" spans="3:6" ht="33" customHeight="1" x14ac:dyDescent="0.2">
      <c r="D23" s="642"/>
      <c r="E23" s="642"/>
      <c r="F23" s="642"/>
    </row>
    <row r="24" spans="3:6" ht="33" customHeight="1" x14ac:dyDescent="0.2">
      <c r="C24" s="12" t="s">
        <v>20</v>
      </c>
      <c r="D24" s="643" t="s">
        <v>379</v>
      </c>
      <c r="E24" s="643"/>
      <c r="F24" s="643"/>
    </row>
    <row r="25" spans="3:6" ht="30" customHeight="1" x14ac:dyDescent="0.2">
      <c r="D25" s="642"/>
      <c r="E25" s="642"/>
      <c r="F25" s="642"/>
    </row>
    <row r="26" spans="3:6" ht="27.75" customHeight="1" x14ac:dyDescent="0.2">
      <c r="C26" s="2" t="s">
        <v>25</v>
      </c>
    </row>
    <row r="27" spans="3:6" x14ac:dyDescent="0.2">
      <c r="D27" s="642"/>
      <c r="E27" s="642"/>
      <c r="F27" s="642"/>
    </row>
    <row r="28" spans="3:6" ht="38.25" customHeight="1" x14ac:dyDescent="0.2">
      <c r="C28" s="12" t="s">
        <v>19</v>
      </c>
      <c r="D28" s="643" t="s">
        <v>26</v>
      </c>
      <c r="E28" s="643"/>
      <c r="F28" s="643"/>
    </row>
    <row r="29" spans="3:6" ht="40.5" customHeight="1" x14ac:dyDescent="0.2">
      <c r="D29" s="641"/>
      <c r="E29" s="641"/>
      <c r="F29" s="641"/>
    </row>
    <row r="30" spans="3:6" x14ac:dyDescent="0.2">
      <c r="D30" s="641"/>
      <c r="E30" s="641"/>
      <c r="F30" s="641"/>
    </row>
    <row r="31" spans="3:6" x14ac:dyDescent="0.2">
      <c r="D31" s="641"/>
      <c r="E31" s="641"/>
      <c r="F31" s="641"/>
    </row>
    <row r="32" spans="3:6" x14ac:dyDescent="0.2">
      <c r="D32" s="641"/>
      <c r="E32" s="641"/>
      <c r="F32" s="641"/>
    </row>
    <row r="33" spans="4:6" x14ac:dyDescent="0.2">
      <c r="D33" s="641"/>
      <c r="E33" s="641"/>
      <c r="F33" s="641"/>
    </row>
    <row r="34" spans="4:6" x14ac:dyDescent="0.2">
      <c r="D34" s="641"/>
      <c r="E34" s="641"/>
      <c r="F34" s="641"/>
    </row>
    <row r="35" spans="4:6" x14ac:dyDescent="0.2">
      <c r="D35" s="641"/>
      <c r="E35" s="641"/>
      <c r="F35" s="641"/>
    </row>
    <row r="36" spans="4:6" x14ac:dyDescent="0.2">
      <c r="D36" s="641"/>
      <c r="E36" s="641"/>
      <c r="F36" s="641"/>
    </row>
    <row r="37" spans="4:6" x14ac:dyDescent="0.2">
      <c r="D37" s="641"/>
      <c r="E37" s="641"/>
      <c r="F37" s="641"/>
    </row>
    <row r="38" spans="4:6" x14ac:dyDescent="0.2">
      <c r="D38" s="641"/>
      <c r="E38" s="641"/>
      <c r="F38" s="641"/>
    </row>
    <row r="39" spans="4:6" x14ac:dyDescent="0.2">
      <c r="D39" s="641"/>
      <c r="E39" s="641"/>
      <c r="F39" s="641"/>
    </row>
    <row r="40" spans="4:6" x14ac:dyDescent="0.2">
      <c r="D40" s="641"/>
      <c r="E40" s="641"/>
      <c r="F40" s="641"/>
    </row>
    <row r="41" spans="4:6" x14ac:dyDescent="0.2">
      <c r="D41" s="641"/>
      <c r="E41" s="641"/>
      <c r="F41" s="641"/>
    </row>
    <row r="42" spans="4:6" x14ac:dyDescent="0.2">
      <c r="D42" s="641"/>
      <c r="E42" s="641"/>
      <c r="F42" s="641"/>
    </row>
    <row r="43" spans="4:6" x14ac:dyDescent="0.2">
      <c r="D43" s="641"/>
      <c r="E43" s="641"/>
      <c r="F43" s="641"/>
    </row>
    <row r="44" spans="4:6" x14ac:dyDescent="0.2">
      <c r="D44" s="641"/>
      <c r="E44" s="641"/>
      <c r="F44" s="641"/>
    </row>
    <row r="45" spans="4:6" x14ac:dyDescent="0.2">
      <c r="D45" s="641"/>
      <c r="E45" s="641"/>
      <c r="F45" s="641"/>
    </row>
    <row r="46" spans="4:6" x14ac:dyDescent="0.2">
      <c r="D46" s="641"/>
      <c r="E46" s="641"/>
      <c r="F46" s="641"/>
    </row>
    <row r="47" spans="4:6" x14ac:dyDescent="0.2">
      <c r="E47" s="220"/>
    </row>
    <row r="48" spans="4:6" ht="17.25" customHeight="1" x14ac:dyDescent="0.2">
      <c r="E48" s="167" t="s">
        <v>27</v>
      </c>
      <c r="F48" s="167"/>
    </row>
  </sheetData>
  <mergeCells count="35">
    <mergeCell ref="D25:F25"/>
    <mergeCell ref="E2:F2"/>
    <mergeCell ref="E3:F3"/>
    <mergeCell ref="C6:F6"/>
    <mergeCell ref="C9:F9"/>
    <mergeCell ref="D12:F12"/>
    <mergeCell ref="D15:F15"/>
    <mergeCell ref="D16:F16"/>
    <mergeCell ref="D18:F18"/>
    <mergeCell ref="D20:F20"/>
    <mergeCell ref="D23:F23"/>
    <mergeCell ref="D36:F36"/>
    <mergeCell ref="D37:F37"/>
    <mergeCell ref="D38:F38"/>
    <mergeCell ref="D29:F29"/>
    <mergeCell ref="D30:F30"/>
    <mergeCell ref="D31:F31"/>
    <mergeCell ref="D32:F32"/>
    <mergeCell ref="D33:F33"/>
    <mergeCell ref="D44:F44"/>
    <mergeCell ref="D45:F45"/>
    <mergeCell ref="D46:F46"/>
    <mergeCell ref="D27:F27"/>
    <mergeCell ref="D17:F17"/>
    <mergeCell ref="D19:F19"/>
    <mergeCell ref="D22:F22"/>
    <mergeCell ref="D24:F24"/>
    <mergeCell ref="D28:F28"/>
    <mergeCell ref="D39:F39"/>
    <mergeCell ref="D40:F40"/>
    <mergeCell ref="D41:F41"/>
    <mergeCell ref="D42:F42"/>
    <mergeCell ref="D43:F43"/>
    <mergeCell ref="D34:F34"/>
    <mergeCell ref="D35:F35"/>
  </mergeCells>
  <dataValidations count="1">
    <dataValidation type="date" showInputMessage="1" showErrorMessage="1" error="Fecha de Registro no valida" prompt="Ingrese la Fecha de Registro DD/MM/AÑO_x000a_" sqref="F4" xr:uid="{35659BE7-7379-4B1A-9C47-CA1C410EA3B6}">
      <formula1>45870</formula1>
      <formula2>46022</formula2>
    </dataValidation>
  </dataValidations>
  <printOptions horizontalCentered="1"/>
  <pageMargins left="0.39370078740157483" right="0.15748031496062992" top="0.51181102362204722" bottom="0.51181102362204722" header="0.31496062992125984" footer="0.31496062992125984"/>
  <pageSetup paperSize="9" scale="72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tabColor rgb="FFCCFFFF"/>
  </sheetPr>
  <dimension ref="A1:AB39"/>
  <sheetViews>
    <sheetView showGridLines="0" zoomScale="70" zoomScaleNormal="70" zoomScaleSheetLayoutView="80" workbookViewId="0">
      <selection activeCell="F18" sqref="F18"/>
    </sheetView>
  </sheetViews>
  <sheetFormatPr baseColWidth="10" defaultColWidth="11" defaultRowHeight="12.75" x14ac:dyDescent="0.2"/>
  <cols>
    <col min="1" max="1" width="7" style="47" customWidth="1"/>
    <col min="2" max="2" width="3.5703125" style="47" customWidth="1"/>
    <col min="3" max="3" width="12.28515625" style="47" customWidth="1"/>
    <col min="4" max="4" width="51.140625" style="47" customWidth="1"/>
    <col min="5" max="5" width="3.140625" style="47" customWidth="1"/>
    <col min="6" max="7" width="29.28515625" style="54" customWidth="1"/>
    <col min="8" max="8" width="49.5703125" style="54" customWidth="1"/>
    <col min="9" max="9" width="19.5703125" style="54" customWidth="1"/>
    <col min="10" max="10" width="15.28515625" style="47" customWidth="1"/>
    <col min="11" max="11" width="7" style="195" customWidth="1"/>
    <col min="12" max="12" width="12.5703125" style="203" customWidth="1"/>
    <col min="13" max="13" width="109.5703125" style="203" customWidth="1"/>
    <col min="14" max="28" width="11" style="195"/>
    <col min="29" max="16384" width="11" style="47"/>
  </cols>
  <sheetData>
    <row r="1" spans="1:28" x14ac:dyDescent="0.2">
      <c r="B1" s="195"/>
      <c r="C1" s="195"/>
      <c r="D1" s="195"/>
      <c r="E1" s="195"/>
      <c r="F1" s="255"/>
      <c r="G1" s="255"/>
      <c r="H1" s="255"/>
      <c r="I1" s="255"/>
      <c r="J1" s="195"/>
    </row>
    <row r="2" spans="1:28" ht="16.5" customHeight="1" x14ac:dyDescent="0.2">
      <c r="B2" s="195"/>
      <c r="C2" s="291"/>
      <c r="D2" s="292"/>
      <c r="E2" s="292"/>
      <c r="F2" s="293"/>
      <c r="G2" s="293"/>
      <c r="H2" s="293"/>
      <c r="I2" s="293"/>
      <c r="J2" s="195"/>
      <c r="L2" s="201"/>
      <c r="M2" s="201"/>
    </row>
    <row r="3" spans="1:28" ht="8.25" customHeight="1" x14ac:dyDescent="0.2">
      <c r="B3" s="195"/>
      <c r="C3" s="294"/>
      <c r="D3" s="295"/>
      <c r="E3" s="295"/>
      <c r="F3" s="296"/>
      <c r="G3" s="296"/>
      <c r="H3" s="296"/>
      <c r="I3" s="296"/>
      <c r="J3" s="195"/>
      <c r="L3" s="201"/>
      <c r="M3" s="201"/>
    </row>
    <row r="4" spans="1:28" s="51" customFormat="1" ht="18" customHeight="1" x14ac:dyDescent="0.2">
      <c r="B4" s="196"/>
      <c r="C4" s="258" t="s">
        <v>178</v>
      </c>
      <c r="D4" s="237"/>
      <c r="E4" s="237"/>
      <c r="F4" s="237"/>
      <c r="G4" s="237"/>
      <c r="H4" s="237"/>
      <c r="I4" s="237"/>
      <c r="J4" s="196"/>
      <c r="K4" s="196"/>
      <c r="L4" s="202"/>
      <c r="M4" s="202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</row>
    <row r="5" spans="1:28" s="52" customFormat="1" ht="18" customHeight="1" x14ac:dyDescent="0.2">
      <c r="B5" s="198"/>
      <c r="C5" s="238"/>
      <c r="D5" s="238"/>
      <c r="E5" s="238"/>
      <c r="F5" s="239"/>
      <c r="G5" s="239"/>
      <c r="H5" s="239"/>
      <c r="I5" s="239"/>
      <c r="J5" s="198"/>
      <c r="K5" s="198"/>
      <c r="L5" s="201"/>
      <c r="M5" s="201"/>
      <c r="N5" s="198"/>
      <c r="O5" s="198"/>
      <c r="P5" s="198"/>
      <c r="Q5" s="198"/>
      <c r="R5" s="198"/>
      <c r="S5" s="198"/>
      <c r="T5" s="198"/>
      <c r="U5" s="198"/>
      <c r="V5" s="198"/>
      <c r="W5" s="198"/>
      <c r="X5" s="198"/>
      <c r="Y5" s="198"/>
      <c r="Z5" s="198"/>
      <c r="AA5" s="198"/>
      <c r="AB5" s="198"/>
    </row>
    <row r="6" spans="1:28" s="52" customFormat="1" ht="15" customHeight="1" thickBot="1" x14ac:dyDescent="0.25">
      <c r="B6" s="198"/>
      <c r="C6" s="198"/>
      <c r="D6" s="238"/>
      <c r="E6" s="238"/>
      <c r="F6" s="239"/>
      <c r="G6" s="239"/>
      <c r="H6" s="239"/>
      <c r="I6" s="239"/>
      <c r="J6" s="198"/>
      <c r="K6" s="198"/>
      <c r="L6" s="201"/>
      <c r="M6" s="201"/>
      <c r="N6" s="198"/>
      <c r="O6" s="198"/>
      <c r="P6" s="198"/>
      <c r="Q6" s="198"/>
      <c r="R6" s="198"/>
      <c r="S6" s="198"/>
      <c r="T6" s="198"/>
      <c r="U6" s="198"/>
      <c r="V6" s="198"/>
      <c r="W6" s="198"/>
      <c r="X6" s="198"/>
      <c r="Y6" s="198"/>
      <c r="Z6" s="198"/>
      <c r="AA6" s="198"/>
      <c r="AB6" s="198"/>
    </row>
    <row r="7" spans="1:28" s="52" customFormat="1" ht="21" customHeight="1" x14ac:dyDescent="0.2">
      <c r="B7" s="198"/>
      <c r="C7" s="198"/>
      <c r="D7" s="245"/>
      <c r="E7" s="242"/>
      <c r="F7" s="243"/>
      <c r="G7" s="198"/>
      <c r="H7" s="198"/>
      <c r="I7" s="745" t="s">
        <v>73</v>
      </c>
      <c r="J7" s="746"/>
      <c r="K7" s="198"/>
      <c r="L7" s="827"/>
      <c r="M7" s="827"/>
      <c r="N7" s="198"/>
      <c r="O7" s="198"/>
      <c r="P7" s="198"/>
      <c r="Q7" s="198"/>
      <c r="R7" s="198"/>
      <c r="S7" s="198"/>
      <c r="T7" s="198"/>
      <c r="U7" s="198"/>
      <c r="V7" s="198"/>
      <c r="W7" s="198"/>
      <c r="X7" s="198"/>
      <c r="Y7" s="198"/>
      <c r="Z7" s="198"/>
      <c r="AA7" s="198"/>
      <c r="AB7" s="198"/>
    </row>
    <row r="8" spans="1:28" s="53" customFormat="1" ht="18.75" customHeight="1" x14ac:dyDescent="0.2">
      <c r="B8" s="200"/>
      <c r="C8" s="200"/>
      <c r="D8" s="150"/>
      <c r="E8" s="150"/>
      <c r="F8" s="151"/>
      <c r="G8" s="200"/>
      <c r="H8" s="200"/>
      <c r="I8" s="768" t="s">
        <v>377</v>
      </c>
      <c r="J8" s="769"/>
      <c r="K8" s="200"/>
      <c r="L8" s="202"/>
      <c r="M8" s="202"/>
      <c r="N8" s="200"/>
      <c r="O8" s="200"/>
      <c r="P8" s="200"/>
      <c r="Q8" s="200"/>
      <c r="R8" s="200"/>
      <c r="S8" s="200"/>
      <c r="T8" s="200"/>
      <c r="U8" s="200"/>
      <c r="V8" s="200"/>
      <c r="W8" s="200"/>
      <c r="X8" s="200"/>
      <c r="Y8" s="200"/>
      <c r="Z8" s="200"/>
      <c r="AA8" s="200"/>
      <c r="AB8" s="200"/>
    </row>
    <row r="9" spans="1:28" s="51" customFormat="1" ht="18.75" customHeight="1" thickBot="1" x14ac:dyDescent="0.25">
      <c r="A9" s="780" t="s">
        <v>297</v>
      </c>
      <c r="B9" s="196"/>
      <c r="C9" s="244" t="s">
        <v>0</v>
      </c>
      <c r="D9" s="150"/>
      <c r="E9" s="150"/>
      <c r="F9" s="151"/>
      <c r="G9" s="196"/>
      <c r="H9" s="196"/>
      <c r="I9" s="257" t="s">
        <v>273</v>
      </c>
      <c r="J9" s="231"/>
      <c r="K9" s="196"/>
      <c r="L9" s="202"/>
      <c r="M9" s="202"/>
      <c r="N9" s="196"/>
      <c r="O9" s="196"/>
      <c r="P9" s="196"/>
      <c r="Q9" s="196"/>
      <c r="R9" s="196"/>
      <c r="S9" s="196"/>
      <c r="T9" s="196"/>
      <c r="U9" s="196"/>
      <c r="V9" s="196"/>
      <c r="W9" s="196"/>
      <c r="X9" s="196"/>
      <c r="Y9" s="196"/>
      <c r="Z9" s="196"/>
      <c r="AA9" s="196"/>
      <c r="AB9" s="196"/>
    </row>
    <row r="10" spans="1:28" s="51" customFormat="1" ht="25.5" customHeight="1" x14ac:dyDescent="0.2">
      <c r="A10" s="781"/>
      <c r="B10" s="196"/>
      <c r="C10" s="844" t="s">
        <v>29</v>
      </c>
      <c r="D10" s="844"/>
      <c r="E10" s="844"/>
      <c r="F10" s="844"/>
      <c r="G10" s="844"/>
      <c r="H10" s="844"/>
      <c r="I10" s="844"/>
      <c r="J10" s="844"/>
      <c r="K10" s="196"/>
      <c r="L10" s="202"/>
      <c r="M10" s="202"/>
      <c r="N10" s="196"/>
      <c r="O10" s="196"/>
      <c r="P10" s="196"/>
      <c r="Q10" s="196"/>
      <c r="R10" s="196"/>
      <c r="S10" s="196"/>
      <c r="T10" s="196"/>
      <c r="U10" s="196"/>
      <c r="V10" s="196"/>
      <c r="W10" s="196"/>
      <c r="X10" s="196"/>
      <c r="Y10" s="196"/>
      <c r="Z10" s="196"/>
      <c r="AA10" s="196"/>
      <c r="AB10" s="196"/>
    </row>
    <row r="11" spans="1:28" s="51" customFormat="1" ht="25.5" customHeight="1" x14ac:dyDescent="0.2">
      <c r="A11" s="781"/>
      <c r="B11" s="196"/>
      <c r="C11" s="844" t="s">
        <v>276</v>
      </c>
      <c r="D11" s="844"/>
      <c r="E11" s="844"/>
      <c r="F11" s="844"/>
      <c r="G11" s="844"/>
      <c r="H11" s="844"/>
      <c r="I11" s="844"/>
      <c r="J11" s="844"/>
      <c r="K11" s="196"/>
      <c r="L11" s="202"/>
      <c r="M11" s="202"/>
      <c r="N11" s="196"/>
      <c r="O11" s="196"/>
      <c r="P11" s="196"/>
      <c r="Q11" s="196"/>
      <c r="R11" s="196"/>
      <c r="S11" s="196"/>
      <c r="T11" s="196"/>
      <c r="U11" s="196"/>
      <c r="V11" s="196"/>
      <c r="W11" s="196"/>
      <c r="X11" s="196"/>
      <c r="Y11" s="196"/>
      <c r="Z11" s="196"/>
      <c r="AA11" s="196"/>
      <c r="AB11" s="196"/>
    </row>
    <row r="12" spans="1:28" s="51" customFormat="1" ht="21.75" customHeight="1" x14ac:dyDescent="0.2">
      <c r="A12" s="781"/>
      <c r="B12" s="196"/>
      <c r="C12" s="248"/>
      <c r="D12" s="248"/>
      <c r="E12" s="248"/>
      <c r="F12" s="249"/>
      <c r="G12" s="249"/>
      <c r="H12" s="249"/>
      <c r="I12" s="249"/>
      <c r="J12" s="196"/>
      <c r="K12" s="196"/>
      <c r="L12" s="202"/>
      <c r="M12" s="513"/>
      <c r="N12" s="196"/>
      <c r="O12" s="196"/>
      <c r="P12" s="196"/>
      <c r="Q12" s="196"/>
      <c r="R12" s="196"/>
      <c r="S12" s="196"/>
      <c r="T12" s="196"/>
      <c r="U12" s="196"/>
      <c r="V12" s="196"/>
      <c r="W12" s="196"/>
      <c r="X12" s="196"/>
      <c r="Y12" s="196"/>
      <c r="Z12" s="196"/>
      <c r="AA12" s="196"/>
      <c r="AB12" s="196"/>
    </row>
    <row r="13" spans="1:28" ht="12.75" customHeight="1" x14ac:dyDescent="0.2">
      <c r="A13" s="781"/>
      <c r="B13" s="195"/>
      <c r="C13" s="828" t="s">
        <v>55</v>
      </c>
      <c r="D13" s="829"/>
      <c r="E13" s="830"/>
      <c r="F13" s="763" t="s">
        <v>385</v>
      </c>
      <c r="G13" s="763" t="s">
        <v>384</v>
      </c>
      <c r="H13" s="763" t="s">
        <v>268</v>
      </c>
      <c r="I13" s="770" t="s">
        <v>201</v>
      </c>
      <c r="J13" s="771"/>
      <c r="L13" s="201"/>
      <c r="M13" s="824" t="s">
        <v>296</v>
      </c>
    </row>
    <row r="14" spans="1:28" ht="12.75" customHeight="1" x14ac:dyDescent="0.2">
      <c r="A14" s="781"/>
      <c r="B14" s="195"/>
      <c r="C14" s="831"/>
      <c r="D14" s="832"/>
      <c r="E14" s="833"/>
      <c r="F14" s="764"/>
      <c r="G14" s="764"/>
      <c r="H14" s="764"/>
      <c r="I14" s="772"/>
      <c r="J14" s="773"/>
      <c r="L14" s="201"/>
      <c r="M14" s="825"/>
    </row>
    <row r="15" spans="1:28" x14ac:dyDescent="0.2">
      <c r="A15" s="781"/>
      <c r="B15" s="195"/>
      <c r="C15" s="847" t="s">
        <v>278</v>
      </c>
      <c r="D15" s="828" t="s">
        <v>202</v>
      </c>
      <c r="E15" s="830"/>
      <c r="F15" s="764"/>
      <c r="G15" s="764"/>
      <c r="H15" s="764"/>
      <c r="I15" s="772"/>
      <c r="J15" s="773"/>
      <c r="L15" s="201"/>
      <c r="M15" s="825"/>
    </row>
    <row r="16" spans="1:28" ht="13.5" customHeight="1" x14ac:dyDescent="0.2">
      <c r="A16" s="782"/>
      <c r="B16" s="195"/>
      <c r="C16" s="848"/>
      <c r="D16" s="834"/>
      <c r="E16" s="835"/>
      <c r="F16" s="764"/>
      <c r="G16" s="764"/>
      <c r="H16" s="764"/>
      <c r="I16" s="772"/>
      <c r="J16" s="773"/>
      <c r="L16" s="201"/>
      <c r="M16" s="825"/>
    </row>
    <row r="17" spans="1:28" ht="5.25" customHeight="1" x14ac:dyDescent="0.2">
      <c r="B17" s="195"/>
      <c r="C17" s="849"/>
      <c r="D17" s="831"/>
      <c r="E17" s="833"/>
      <c r="F17" s="765"/>
      <c r="G17" s="765"/>
      <c r="H17" s="765"/>
      <c r="I17" s="774"/>
      <c r="J17" s="775"/>
      <c r="L17" s="201"/>
      <c r="M17" s="826"/>
    </row>
    <row r="18" spans="1:28" ht="39.75" customHeight="1" x14ac:dyDescent="0.2">
      <c r="A18" s="507"/>
      <c r="B18" s="195"/>
      <c r="C18" s="510" t="s">
        <v>308</v>
      </c>
      <c r="D18" s="838" t="s">
        <v>240</v>
      </c>
      <c r="E18" s="839"/>
      <c r="F18" s="285"/>
      <c r="G18" s="285"/>
      <c r="H18" s="487"/>
      <c r="I18" s="850">
        <f>+F18+G18</f>
        <v>0</v>
      </c>
      <c r="J18" s="850"/>
      <c r="M18" s="494" t="s">
        <v>324</v>
      </c>
    </row>
    <row r="19" spans="1:28" ht="39.75" customHeight="1" x14ac:dyDescent="0.2">
      <c r="A19" s="508"/>
      <c r="B19" s="195"/>
      <c r="C19" s="511" t="s">
        <v>307</v>
      </c>
      <c r="D19" s="836" t="s">
        <v>74</v>
      </c>
      <c r="E19" s="837"/>
      <c r="F19" s="286"/>
      <c r="G19" s="287"/>
      <c r="H19" s="488"/>
      <c r="I19" s="840">
        <f t="shared" ref="I19:I28" si="0">+F19+G19</f>
        <v>0</v>
      </c>
      <c r="J19" s="840"/>
      <c r="M19" s="495" t="s">
        <v>325</v>
      </c>
    </row>
    <row r="20" spans="1:28" ht="39.75" customHeight="1" x14ac:dyDescent="0.2">
      <c r="A20" s="508"/>
      <c r="B20" s="195"/>
      <c r="C20" s="511" t="s">
        <v>309</v>
      </c>
      <c r="D20" s="836" t="s">
        <v>241</v>
      </c>
      <c r="E20" s="837"/>
      <c r="F20" s="286"/>
      <c r="G20" s="287"/>
      <c r="H20" s="488"/>
      <c r="I20" s="840">
        <f t="shared" si="0"/>
        <v>0</v>
      </c>
      <c r="J20" s="840"/>
      <c r="M20" s="495" t="s">
        <v>326</v>
      </c>
    </row>
    <row r="21" spans="1:28" ht="39.75" customHeight="1" x14ac:dyDescent="0.2">
      <c r="A21" s="508"/>
      <c r="B21" s="195"/>
      <c r="C21" s="511" t="s">
        <v>310</v>
      </c>
      <c r="D21" s="836" t="s">
        <v>242</v>
      </c>
      <c r="E21" s="837"/>
      <c r="F21" s="286"/>
      <c r="G21" s="287"/>
      <c r="H21" s="488"/>
      <c r="I21" s="840">
        <f t="shared" si="0"/>
        <v>0</v>
      </c>
      <c r="J21" s="840"/>
      <c r="M21" s="495" t="s">
        <v>327</v>
      </c>
    </row>
    <row r="22" spans="1:28" ht="39.75" customHeight="1" x14ac:dyDescent="0.2">
      <c r="A22" s="508"/>
      <c r="B22" s="195"/>
      <c r="C22" s="511" t="s">
        <v>311</v>
      </c>
      <c r="D22" s="836" t="s">
        <v>243</v>
      </c>
      <c r="E22" s="837"/>
      <c r="F22" s="286"/>
      <c r="G22" s="287"/>
      <c r="H22" s="488"/>
      <c r="I22" s="840">
        <f t="shared" si="0"/>
        <v>0</v>
      </c>
      <c r="J22" s="840"/>
      <c r="M22" s="495" t="s">
        <v>328</v>
      </c>
    </row>
    <row r="23" spans="1:28" ht="39.75" customHeight="1" x14ac:dyDescent="0.2">
      <c r="A23" s="508"/>
      <c r="B23" s="195"/>
      <c r="C23" s="511" t="s">
        <v>312</v>
      </c>
      <c r="D23" s="836" t="s">
        <v>75</v>
      </c>
      <c r="E23" s="837"/>
      <c r="F23" s="286"/>
      <c r="G23" s="287"/>
      <c r="H23" s="488"/>
      <c r="I23" s="840">
        <f t="shared" si="0"/>
        <v>0</v>
      </c>
      <c r="J23" s="840"/>
      <c r="M23" s="495" t="s">
        <v>329</v>
      </c>
    </row>
    <row r="24" spans="1:28" ht="39.75" customHeight="1" x14ac:dyDescent="0.2">
      <c r="A24" s="508"/>
      <c r="B24" s="195"/>
      <c r="C24" s="511" t="s">
        <v>313</v>
      </c>
      <c r="D24" s="836" t="s">
        <v>76</v>
      </c>
      <c r="E24" s="837"/>
      <c r="F24" s="286"/>
      <c r="G24" s="287"/>
      <c r="H24" s="488"/>
      <c r="I24" s="840">
        <f t="shared" si="0"/>
        <v>0</v>
      </c>
      <c r="J24" s="840"/>
      <c r="M24" s="495" t="s">
        <v>330</v>
      </c>
    </row>
    <row r="25" spans="1:28" ht="39.75" customHeight="1" x14ac:dyDescent="0.2">
      <c r="A25" s="508"/>
      <c r="B25" s="195"/>
      <c r="C25" s="511" t="s">
        <v>314</v>
      </c>
      <c r="D25" s="836" t="s">
        <v>219</v>
      </c>
      <c r="E25" s="837"/>
      <c r="F25" s="286"/>
      <c r="G25" s="287"/>
      <c r="H25" s="488"/>
      <c r="I25" s="840">
        <f t="shared" si="0"/>
        <v>0</v>
      </c>
      <c r="J25" s="840"/>
      <c r="M25" s="495" t="s">
        <v>331</v>
      </c>
    </row>
    <row r="26" spans="1:28" ht="39.75" customHeight="1" x14ac:dyDescent="0.2">
      <c r="A26" s="508"/>
      <c r="B26" s="195"/>
      <c r="C26" s="511" t="s">
        <v>315</v>
      </c>
      <c r="D26" s="836" t="s">
        <v>77</v>
      </c>
      <c r="E26" s="837"/>
      <c r="F26" s="286"/>
      <c r="G26" s="287"/>
      <c r="H26" s="488"/>
      <c r="I26" s="840">
        <f t="shared" si="0"/>
        <v>0</v>
      </c>
      <c r="J26" s="840"/>
      <c r="M26" s="495" t="s">
        <v>332</v>
      </c>
    </row>
    <row r="27" spans="1:28" ht="39.75" customHeight="1" x14ac:dyDescent="0.2">
      <c r="A27" s="508"/>
      <c r="B27" s="195"/>
      <c r="C27" s="511" t="s">
        <v>316</v>
      </c>
      <c r="D27" s="836" t="s">
        <v>220</v>
      </c>
      <c r="E27" s="837"/>
      <c r="F27" s="286"/>
      <c r="G27" s="287"/>
      <c r="H27" s="488"/>
      <c r="I27" s="840">
        <f t="shared" si="0"/>
        <v>0</v>
      </c>
      <c r="J27" s="840"/>
      <c r="M27" s="495" t="s">
        <v>320</v>
      </c>
    </row>
    <row r="28" spans="1:28" ht="39.75" customHeight="1" x14ac:dyDescent="0.2">
      <c r="A28" s="508"/>
      <c r="B28" s="195"/>
      <c r="C28" s="511" t="s">
        <v>317</v>
      </c>
      <c r="D28" s="836" t="s">
        <v>244</v>
      </c>
      <c r="E28" s="837"/>
      <c r="F28" s="286"/>
      <c r="G28" s="287"/>
      <c r="H28" s="488"/>
      <c r="I28" s="840">
        <f t="shared" si="0"/>
        <v>0</v>
      </c>
      <c r="J28" s="840"/>
      <c r="M28" s="495" t="s">
        <v>321</v>
      </c>
    </row>
    <row r="29" spans="1:28" ht="39.75" customHeight="1" x14ac:dyDescent="0.2">
      <c r="A29" s="508"/>
      <c r="B29" s="195"/>
      <c r="C29" s="511" t="s">
        <v>318</v>
      </c>
      <c r="D29" s="836" t="s">
        <v>221</v>
      </c>
      <c r="E29" s="837"/>
      <c r="F29" s="286"/>
      <c r="G29" s="287"/>
      <c r="H29" s="488"/>
      <c r="I29" s="840">
        <f>+F29+G29</f>
        <v>0</v>
      </c>
      <c r="J29" s="840"/>
      <c r="M29" s="495" t="s">
        <v>322</v>
      </c>
    </row>
    <row r="30" spans="1:28" ht="39.75" customHeight="1" x14ac:dyDescent="0.2">
      <c r="A30" s="508"/>
      <c r="B30" s="195"/>
      <c r="C30" s="512" t="s">
        <v>319</v>
      </c>
      <c r="D30" s="841" t="s">
        <v>222</v>
      </c>
      <c r="E30" s="842"/>
      <c r="F30" s="288"/>
      <c r="G30" s="289"/>
      <c r="H30" s="489"/>
      <c r="I30" s="845">
        <f>+F30+G30</f>
        <v>0</v>
      </c>
      <c r="J30" s="845"/>
      <c r="M30" s="495" t="s">
        <v>323</v>
      </c>
    </row>
    <row r="31" spans="1:28" ht="39.75" customHeight="1" x14ac:dyDescent="0.2">
      <c r="A31" s="509"/>
      <c r="B31" s="195"/>
      <c r="C31" s="262" t="s">
        <v>149</v>
      </c>
      <c r="D31" s="263"/>
      <c r="E31" s="263"/>
      <c r="F31" s="264">
        <f>SUM(F18:F30)</f>
        <v>0</v>
      </c>
      <c r="G31" s="264">
        <f>SUM(G18:G30)</f>
        <v>0</v>
      </c>
      <c r="H31" s="265"/>
      <c r="I31" s="846">
        <f>+F31+G31</f>
        <v>0</v>
      </c>
      <c r="J31" s="846"/>
      <c r="L31" s="204"/>
      <c r="M31" s="204"/>
    </row>
    <row r="32" spans="1:28" s="52" customFormat="1" ht="36" customHeight="1" x14ac:dyDescent="0.2">
      <c r="B32" s="198"/>
      <c r="C32" s="250"/>
      <c r="D32" s="242"/>
      <c r="E32" s="242"/>
      <c r="F32" s="243"/>
      <c r="G32" s="243"/>
      <c r="H32" s="243"/>
      <c r="I32" s="243"/>
      <c r="J32" s="198"/>
      <c r="K32" s="198"/>
      <c r="L32" s="201"/>
      <c r="M32" s="201"/>
      <c r="N32" s="198"/>
      <c r="O32" s="198"/>
      <c r="P32" s="198"/>
      <c r="Q32" s="198"/>
      <c r="R32" s="198"/>
      <c r="S32" s="198"/>
      <c r="T32" s="198"/>
      <c r="U32" s="198"/>
      <c r="V32" s="198"/>
      <c r="W32" s="198"/>
      <c r="X32" s="198"/>
      <c r="Y32" s="198"/>
      <c r="Z32" s="198"/>
      <c r="AA32" s="198"/>
      <c r="AB32" s="198"/>
    </row>
    <row r="33" spans="2:28" s="52" customFormat="1" ht="56.25" customHeight="1" x14ac:dyDescent="0.2">
      <c r="B33" s="198"/>
      <c r="C33" s="253"/>
      <c r="D33" s="248"/>
      <c r="E33" s="248"/>
      <c r="F33" s="198"/>
      <c r="G33" s="249"/>
      <c r="H33" s="249"/>
      <c r="I33" s="249"/>
      <c r="J33" s="198"/>
      <c r="K33" s="198"/>
      <c r="L33" s="201"/>
      <c r="M33" s="201"/>
      <c r="N33" s="198"/>
      <c r="O33" s="198"/>
      <c r="P33" s="198"/>
      <c r="Q33" s="198"/>
      <c r="R33" s="198"/>
      <c r="S33" s="198"/>
      <c r="T33" s="198"/>
      <c r="U33" s="198"/>
      <c r="V33" s="198"/>
      <c r="W33" s="198"/>
      <c r="X33" s="198"/>
      <c r="Y33" s="198"/>
      <c r="Z33" s="198"/>
      <c r="AA33" s="198"/>
      <c r="AB33" s="198"/>
    </row>
    <row r="34" spans="2:28" ht="21.75" customHeight="1" x14ac:dyDescent="0.2">
      <c r="B34" s="195"/>
      <c r="C34" s="253"/>
      <c r="D34" s="248"/>
      <c r="E34" s="248"/>
      <c r="F34" s="255"/>
      <c r="G34" s="290"/>
      <c r="H34" s="278"/>
      <c r="I34" s="256"/>
      <c r="J34" s="195"/>
    </row>
    <row r="35" spans="2:28" ht="21.75" customHeight="1" x14ac:dyDescent="0.25">
      <c r="B35" s="195"/>
      <c r="C35" s="195"/>
      <c r="D35" s="195"/>
      <c r="E35" s="195"/>
      <c r="F35" s="255"/>
      <c r="G35" s="195"/>
      <c r="H35" s="128"/>
      <c r="I35" s="843" t="s">
        <v>233</v>
      </c>
      <c r="J35" s="843"/>
    </row>
    <row r="36" spans="2:28" x14ac:dyDescent="0.2">
      <c r="B36" s="195"/>
      <c r="C36" s="195"/>
      <c r="D36" s="195"/>
      <c r="E36" s="195"/>
      <c r="F36" s="255"/>
      <c r="G36" s="255"/>
      <c r="H36" s="255"/>
      <c r="I36" s="255"/>
      <c r="J36" s="195"/>
    </row>
    <row r="37" spans="2:28" x14ac:dyDescent="0.2">
      <c r="B37" s="195"/>
      <c r="C37" s="195"/>
      <c r="D37" s="195"/>
      <c r="E37" s="195"/>
      <c r="F37" s="255"/>
      <c r="G37" s="255"/>
      <c r="H37" s="255"/>
      <c r="I37" s="255"/>
      <c r="J37" s="195"/>
    </row>
    <row r="38" spans="2:28" x14ac:dyDescent="0.2">
      <c r="B38" s="195"/>
      <c r="C38" s="195"/>
      <c r="D38" s="195"/>
      <c r="E38" s="195"/>
      <c r="F38" s="255"/>
      <c r="G38" s="255"/>
      <c r="H38" s="255"/>
      <c r="I38" s="255"/>
      <c r="J38" s="195"/>
    </row>
    <row r="39" spans="2:28" x14ac:dyDescent="0.2">
      <c r="B39" s="195"/>
      <c r="C39" s="195"/>
      <c r="D39" s="195"/>
      <c r="E39" s="195"/>
      <c r="F39" s="255"/>
      <c r="G39" s="255"/>
      <c r="H39" s="255"/>
      <c r="I39" s="255"/>
      <c r="J39" s="195"/>
    </row>
  </sheetData>
  <sheetProtection algorithmName="SHA-512" hashValue="aMkzEIDzOyCXYjFLH41TIErmZIn98mY9DXA+OXCmJtKRt/nUKyd5e0N5xUzNEOy5vp4IGPBd81JWWE4JiTbmlw==" saltValue="MtNulSYDhF9L/lvyQQDFIQ==" spinCount="100000" sheet="1" formatCells="0" formatColumns="0" formatRows="0" autoFilter="0"/>
  <mergeCells count="42">
    <mergeCell ref="I35:J35"/>
    <mergeCell ref="C10:J10"/>
    <mergeCell ref="C11:J11"/>
    <mergeCell ref="I28:J28"/>
    <mergeCell ref="I29:J29"/>
    <mergeCell ref="I30:J30"/>
    <mergeCell ref="I31:J31"/>
    <mergeCell ref="C15:C17"/>
    <mergeCell ref="I23:J23"/>
    <mergeCell ref="I24:J24"/>
    <mergeCell ref="I25:J25"/>
    <mergeCell ref="I26:J26"/>
    <mergeCell ref="I27:J27"/>
    <mergeCell ref="I18:J18"/>
    <mergeCell ref="I19:J19"/>
    <mergeCell ref="I20:J20"/>
    <mergeCell ref="I21:J21"/>
    <mergeCell ref="I22:J22"/>
    <mergeCell ref="D28:E28"/>
    <mergeCell ref="D29:E29"/>
    <mergeCell ref="D30:E30"/>
    <mergeCell ref="D23:E23"/>
    <mergeCell ref="D24:E24"/>
    <mergeCell ref="D25:E25"/>
    <mergeCell ref="D26:E26"/>
    <mergeCell ref="D27:E27"/>
    <mergeCell ref="D20:E20"/>
    <mergeCell ref="D21:E21"/>
    <mergeCell ref="D22:E22"/>
    <mergeCell ref="D18:E18"/>
    <mergeCell ref="D19:E19"/>
    <mergeCell ref="A9:A16"/>
    <mergeCell ref="M13:M17"/>
    <mergeCell ref="L7:M7"/>
    <mergeCell ref="I13:J17"/>
    <mergeCell ref="I7:J7"/>
    <mergeCell ref="I8:J8"/>
    <mergeCell ref="C13:E14"/>
    <mergeCell ref="F13:F17"/>
    <mergeCell ref="G13:G17"/>
    <mergeCell ref="H13:H17"/>
    <mergeCell ref="D15:E17"/>
  </mergeCells>
  <dataValidations disablePrompts="1" count="1">
    <dataValidation type="date" showInputMessage="1" showErrorMessage="1" error="Fecha de Registro no valida" prompt="Ingrese la Fecha de Registro DD/MM/AÑO_x000a_" sqref="J9" xr:uid="{9F43F8A5-AE1E-4CFD-BBB4-11839B11AAE3}">
      <formula1>45870</formula1>
      <formula2>46022</formula2>
    </dataValidation>
  </dataValidations>
  <printOptions horizontalCentered="1"/>
  <pageMargins left="0.23622047244094491" right="0.19685039370078741" top="0.43307086614173229" bottom="0.55118110236220474" header="0.35433070866141736" footer="0.51181102362204722"/>
  <pageSetup paperSize="9" scale="53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tabColor rgb="FFCCFFFF"/>
  </sheetPr>
  <dimension ref="A2:M37"/>
  <sheetViews>
    <sheetView showGridLines="0" topLeftCell="A31" zoomScale="70" zoomScaleNormal="70" workbookViewId="0">
      <selection activeCell="A37" sqref="A1:K37"/>
    </sheetView>
  </sheetViews>
  <sheetFormatPr baseColWidth="10" defaultColWidth="11" defaultRowHeight="12.75" x14ac:dyDescent="0.2"/>
  <cols>
    <col min="1" max="1" width="2.7109375" style="66" customWidth="1"/>
    <col min="2" max="2" width="15.5703125" style="66" customWidth="1"/>
    <col min="3" max="3" width="54" style="66" customWidth="1"/>
    <col min="4" max="4" width="38.85546875" style="66" customWidth="1"/>
    <col min="5" max="8" width="26.140625" style="66" customWidth="1"/>
    <col min="9" max="9" width="15.7109375" style="66" customWidth="1"/>
    <col min="10" max="10" width="27" style="66" customWidth="1"/>
    <col min="11" max="11" width="3.85546875" style="66" customWidth="1"/>
    <col min="12" max="13" width="10.7109375" style="67" customWidth="1"/>
    <col min="14" max="16384" width="11" style="66"/>
  </cols>
  <sheetData>
    <row r="2" spans="1:13" s="62" customFormat="1" x14ac:dyDescent="0.2">
      <c r="A2" s="183"/>
      <c r="B2" s="297"/>
      <c r="C2" s="297"/>
      <c r="D2" s="183"/>
      <c r="E2" s="183"/>
      <c r="F2" s="183"/>
      <c r="G2" s="183"/>
      <c r="H2" s="183"/>
      <c r="I2" s="183"/>
      <c r="J2" s="183"/>
      <c r="K2" s="183"/>
      <c r="L2" s="63"/>
      <c r="M2" s="63"/>
    </row>
    <row r="3" spans="1:13" s="62" customFormat="1" ht="25.5" customHeight="1" thickBot="1" x14ac:dyDescent="0.25">
      <c r="A3" s="183"/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63"/>
      <c r="M3" s="63"/>
    </row>
    <row r="4" spans="1:13" s="62" customFormat="1" ht="21.75" customHeight="1" x14ac:dyDescent="0.2">
      <c r="A4" s="183"/>
      <c r="B4" s="306" t="s">
        <v>196</v>
      </c>
      <c r="C4" s="298"/>
      <c r="D4" s="298"/>
      <c r="E4" s="298"/>
      <c r="F4" s="298"/>
      <c r="G4" s="298"/>
      <c r="H4" s="298"/>
      <c r="I4" s="862" t="s">
        <v>78</v>
      </c>
      <c r="J4" s="863"/>
      <c r="K4" s="183"/>
      <c r="L4" s="63"/>
      <c r="M4" s="63"/>
    </row>
    <row r="5" spans="1:13" s="62" customFormat="1" ht="21.75" customHeight="1" x14ac:dyDescent="0.2">
      <c r="A5" s="183"/>
      <c r="B5" s="306" t="s">
        <v>79</v>
      </c>
      <c r="C5" s="298"/>
      <c r="D5" s="298"/>
      <c r="E5" s="298"/>
      <c r="F5" s="298"/>
      <c r="G5" s="298"/>
      <c r="H5" s="298"/>
      <c r="I5" s="864" t="s">
        <v>377</v>
      </c>
      <c r="J5" s="865"/>
      <c r="K5" s="183"/>
      <c r="L5" s="63"/>
      <c r="M5" s="63"/>
    </row>
    <row r="6" spans="1:13" s="62" customFormat="1" ht="21.75" customHeight="1" thickBot="1" x14ac:dyDescent="0.25">
      <c r="A6" s="183"/>
      <c r="B6" s="183"/>
      <c r="C6" s="183"/>
      <c r="D6" s="183"/>
      <c r="E6" s="183"/>
      <c r="F6" s="183"/>
      <c r="G6" s="183"/>
      <c r="H6" s="183"/>
      <c r="I6" s="305" t="s">
        <v>262</v>
      </c>
      <c r="J6" s="231"/>
      <c r="K6" s="183"/>
      <c r="L6" s="64"/>
      <c r="M6" s="64"/>
    </row>
    <row r="7" spans="1:13" s="62" customFormat="1" ht="15" x14ac:dyDescent="0.2">
      <c r="A7" s="183"/>
      <c r="B7" s="299" t="s">
        <v>0</v>
      </c>
      <c r="C7" s="183"/>
      <c r="D7" s="183"/>
      <c r="E7" s="183"/>
      <c r="F7" s="183"/>
      <c r="G7" s="183"/>
      <c r="H7" s="183"/>
      <c r="I7" s="183"/>
      <c r="J7" s="183"/>
      <c r="K7" s="183"/>
      <c r="L7" s="65"/>
      <c r="M7" s="65"/>
    </row>
    <row r="8" spans="1:13" s="62" customFormat="1" ht="24" customHeight="1" x14ac:dyDescent="0.2">
      <c r="A8" s="183"/>
      <c r="B8" s="867" t="s">
        <v>274</v>
      </c>
      <c r="C8" s="867"/>
      <c r="D8" s="867"/>
      <c r="E8" s="867"/>
      <c r="F8" s="867"/>
      <c r="G8" s="867"/>
      <c r="H8" s="867"/>
      <c r="I8" s="867"/>
      <c r="J8" s="867"/>
      <c r="K8" s="183"/>
      <c r="L8" s="853"/>
      <c r="M8" s="853"/>
    </row>
    <row r="9" spans="1:13" s="62" customFormat="1" ht="24" customHeight="1" x14ac:dyDescent="0.2">
      <c r="A9" s="183"/>
      <c r="B9" s="867" t="s">
        <v>275</v>
      </c>
      <c r="C9" s="867"/>
      <c r="D9" s="867"/>
      <c r="E9" s="867"/>
      <c r="F9" s="867"/>
      <c r="G9" s="867"/>
      <c r="H9" s="867"/>
      <c r="I9" s="867"/>
      <c r="J9" s="867"/>
      <c r="K9" s="183"/>
      <c r="L9" s="63"/>
      <c r="M9" s="63"/>
    </row>
    <row r="10" spans="1:13" s="62" customFormat="1" x14ac:dyDescent="0.2">
      <c r="A10" s="183"/>
      <c r="B10" s="183"/>
      <c r="C10" s="183"/>
      <c r="D10" s="183"/>
      <c r="E10" s="183"/>
      <c r="F10" s="183"/>
      <c r="G10" s="183"/>
      <c r="H10" s="183"/>
      <c r="I10" s="183"/>
      <c r="J10" s="183"/>
      <c r="K10" s="183"/>
      <c r="L10" s="63"/>
      <c r="M10" s="63"/>
    </row>
    <row r="11" spans="1:13" x14ac:dyDescent="0.2">
      <c r="A11" s="184"/>
      <c r="B11" s="184"/>
      <c r="C11" s="184"/>
      <c r="D11" s="184"/>
      <c r="E11" s="184"/>
      <c r="F11" s="184"/>
      <c r="G11" s="184"/>
      <c r="H11" s="184"/>
      <c r="I11" s="184"/>
      <c r="J11" s="184"/>
      <c r="K11" s="184"/>
      <c r="L11" s="63"/>
      <c r="M11" s="63"/>
    </row>
    <row r="12" spans="1:13" ht="27.75" customHeight="1" x14ac:dyDescent="0.2">
      <c r="A12" s="184"/>
      <c r="B12" s="854" t="s">
        <v>169</v>
      </c>
      <c r="C12" s="788" t="s">
        <v>176</v>
      </c>
      <c r="D12" s="854" t="s">
        <v>80</v>
      </c>
      <c r="E12" s="857" t="s">
        <v>145</v>
      </c>
      <c r="F12" s="857"/>
      <c r="G12" s="858" t="s">
        <v>170</v>
      </c>
      <c r="H12" s="858" t="s">
        <v>171</v>
      </c>
      <c r="I12" s="814" t="s">
        <v>154</v>
      </c>
      <c r="J12" s="816"/>
      <c r="K12" s="184"/>
      <c r="L12" s="63"/>
      <c r="M12" s="63"/>
    </row>
    <row r="13" spans="1:13" x14ac:dyDescent="0.2">
      <c r="A13" s="184"/>
      <c r="B13" s="855"/>
      <c r="C13" s="805"/>
      <c r="D13" s="855"/>
      <c r="E13" s="861" t="s">
        <v>179</v>
      </c>
      <c r="F13" s="861" t="s">
        <v>180</v>
      </c>
      <c r="G13" s="859"/>
      <c r="H13" s="859"/>
      <c r="I13" s="817"/>
      <c r="J13" s="819"/>
      <c r="K13" s="184"/>
      <c r="L13" s="63"/>
      <c r="M13" s="63"/>
    </row>
    <row r="14" spans="1:13" ht="12.75" customHeight="1" x14ac:dyDescent="0.2">
      <c r="A14" s="184"/>
      <c r="B14" s="855"/>
      <c r="C14" s="805"/>
      <c r="D14" s="855"/>
      <c r="E14" s="859"/>
      <c r="F14" s="859"/>
      <c r="G14" s="859"/>
      <c r="H14" s="859"/>
      <c r="I14" s="817"/>
      <c r="J14" s="819"/>
      <c r="K14" s="184"/>
      <c r="L14" s="63"/>
      <c r="M14" s="63"/>
    </row>
    <row r="15" spans="1:13" x14ac:dyDescent="0.2">
      <c r="A15" s="300"/>
      <c r="B15" s="856"/>
      <c r="C15" s="806"/>
      <c r="D15" s="856"/>
      <c r="E15" s="860"/>
      <c r="F15" s="860"/>
      <c r="G15" s="860"/>
      <c r="H15" s="860"/>
      <c r="I15" s="820"/>
      <c r="J15" s="822"/>
      <c r="K15" s="184"/>
      <c r="L15" s="63"/>
      <c r="M15" s="63"/>
    </row>
    <row r="16" spans="1:13" ht="33.75" customHeight="1" x14ac:dyDescent="0.2">
      <c r="A16" s="184"/>
      <c r="B16" s="114"/>
      <c r="C16" s="114"/>
      <c r="D16" s="114"/>
      <c r="E16" s="59"/>
      <c r="F16" s="59"/>
      <c r="G16" s="59"/>
      <c r="H16" s="59"/>
      <c r="I16" s="870"/>
      <c r="J16" s="871"/>
      <c r="K16" s="184"/>
    </row>
    <row r="17" spans="1:13" ht="30" customHeight="1" x14ac:dyDescent="0.2">
      <c r="A17" s="184"/>
      <c r="B17" s="115"/>
      <c r="C17" s="115"/>
      <c r="D17" s="115"/>
      <c r="E17" s="60"/>
      <c r="F17" s="60"/>
      <c r="G17" s="60"/>
      <c r="H17" s="60"/>
      <c r="I17" s="851"/>
      <c r="J17" s="852"/>
      <c r="K17" s="184"/>
    </row>
    <row r="18" spans="1:13" ht="30" customHeight="1" x14ac:dyDescent="0.2">
      <c r="A18" s="184"/>
      <c r="B18" s="115"/>
      <c r="C18" s="115"/>
      <c r="D18" s="115"/>
      <c r="E18" s="60"/>
      <c r="F18" s="60"/>
      <c r="G18" s="60"/>
      <c r="H18" s="60"/>
      <c r="I18" s="851"/>
      <c r="J18" s="852"/>
      <c r="K18" s="184"/>
    </row>
    <row r="19" spans="1:13" ht="30" customHeight="1" x14ac:dyDescent="0.2">
      <c r="A19" s="184"/>
      <c r="B19" s="115"/>
      <c r="C19" s="115"/>
      <c r="D19" s="115"/>
      <c r="E19" s="60"/>
      <c r="F19" s="60"/>
      <c r="G19" s="60"/>
      <c r="H19" s="60"/>
      <c r="I19" s="851"/>
      <c r="J19" s="852"/>
      <c r="K19" s="184"/>
    </row>
    <row r="20" spans="1:13" ht="30" customHeight="1" x14ac:dyDescent="0.2">
      <c r="A20" s="184"/>
      <c r="B20" s="115"/>
      <c r="C20" s="115"/>
      <c r="D20" s="115"/>
      <c r="E20" s="60"/>
      <c r="F20" s="60"/>
      <c r="G20" s="60"/>
      <c r="H20" s="60"/>
      <c r="I20" s="851"/>
      <c r="J20" s="852"/>
      <c r="K20" s="184"/>
    </row>
    <row r="21" spans="1:13" ht="30" customHeight="1" x14ac:dyDescent="0.2">
      <c r="A21" s="184"/>
      <c r="B21" s="115"/>
      <c r="C21" s="115"/>
      <c r="D21" s="115"/>
      <c r="E21" s="60"/>
      <c r="F21" s="60"/>
      <c r="G21" s="60"/>
      <c r="H21" s="60"/>
      <c r="I21" s="851"/>
      <c r="J21" s="852"/>
      <c r="K21" s="184"/>
    </row>
    <row r="22" spans="1:13" ht="30" customHeight="1" x14ac:dyDescent="0.2">
      <c r="A22" s="184"/>
      <c r="B22" s="115"/>
      <c r="C22" s="115"/>
      <c r="D22" s="115"/>
      <c r="E22" s="60"/>
      <c r="F22" s="60"/>
      <c r="G22" s="60"/>
      <c r="H22" s="60"/>
      <c r="I22" s="851"/>
      <c r="J22" s="852"/>
      <c r="K22" s="184"/>
    </row>
    <row r="23" spans="1:13" ht="30" customHeight="1" x14ac:dyDescent="0.2">
      <c r="A23" s="184"/>
      <c r="B23" s="115"/>
      <c r="C23" s="115"/>
      <c r="D23" s="115"/>
      <c r="E23" s="60"/>
      <c r="F23" s="60"/>
      <c r="G23" s="60"/>
      <c r="H23" s="60"/>
      <c r="I23" s="851"/>
      <c r="J23" s="852"/>
      <c r="K23" s="184"/>
    </row>
    <row r="24" spans="1:13" ht="30" customHeight="1" x14ac:dyDescent="0.2">
      <c r="A24" s="184"/>
      <c r="B24" s="115"/>
      <c r="C24" s="115"/>
      <c r="D24" s="115"/>
      <c r="E24" s="60"/>
      <c r="F24" s="60"/>
      <c r="G24" s="60"/>
      <c r="H24" s="60"/>
      <c r="I24" s="851"/>
      <c r="J24" s="852"/>
      <c r="K24" s="184"/>
    </row>
    <row r="25" spans="1:13" ht="30" customHeight="1" x14ac:dyDescent="0.2">
      <c r="A25" s="184"/>
      <c r="B25" s="115"/>
      <c r="C25" s="115"/>
      <c r="D25" s="115"/>
      <c r="E25" s="60"/>
      <c r="F25" s="60"/>
      <c r="G25" s="60"/>
      <c r="H25" s="60"/>
      <c r="I25" s="851"/>
      <c r="J25" s="852"/>
      <c r="K25" s="184"/>
    </row>
    <row r="26" spans="1:13" ht="30" customHeight="1" x14ac:dyDescent="0.2">
      <c r="A26" s="184"/>
      <c r="B26" s="115"/>
      <c r="C26" s="115"/>
      <c r="D26" s="115"/>
      <c r="E26" s="60"/>
      <c r="F26" s="60"/>
      <c r="G26" s="60"/>
      <c r="H26" s="60"/>
      <c r="I26" s="851"/>
      <c r="J26" s="852"/>
      <c r="K26" s="184"/>
    </row>
    <row r="27" spans="1:13" ht="30" customHeight="1" x14ac:dyDescent="0.2">
      <c r="A27" s="184"/>
      <c r="B27" s="115"/>
      <c r="C27" s="115"/>
      <c r="D27" s="115"/>
      <c r="E27" s="60"/>
      <c r="F27" s="60"/>
      <c r="G27" s="60"/>
      <c r="H27" s="60"/>
      <c r="I27" s="851"/>
      <c r="J27" s="852"/>
      <c r="K27" s="184"/>
    </row>
    <row r="28" spans="1:13" ht="30" customHeight="1" x14ac:dyDescent="0.2">
      <c r="A28" s="184"/>
      <c r="B28" s="115"/>
      <c r="C28" s="115"/>
      <c r="D28" s="115"/>
      <c r="E28" s="60"/>
      <c r="F28" s="60"/>
      <c r="G28" s="60"/>
      <c r="H28" s="60"/>
      <c r="I28" s="851"/>
      <c r="J28" s="852"/>
      <c r="K28" s="184"/>
    </row>
    <row r="29" spans="1:13" ht="30" customHeight="1" x14ac:dyDescent="0.2">
      <c r="A29" s="184"/>
      <c r="B29" s="115"/>
      <c r="C29" s="115"/>
      <c r="D29" s="115"/>
      <c r="E29" s="60"/>
      <c r="F29" s="60"/>
      <c r="G29" s="60"/>
      <c r="H29" s="60"/>
      <c r="I29" s="851"/>
      <c r="J29" s="852"/>
      <c r="K29" s="184"/>
    </row>
    <row r="30" spans="1:13" ht="30" customHeight="1" x14ac:dyDescent="0.2">
      <c r="A30" s="184"/>
      <c r="B30" s="116"/>
      <c r="C30" s="116"/>
      <c r="D30" s="116"/>
      <c r="E30" s="61"/>
      <c r="F30" s="61"/>
      <c r="G30" s="61"/>
      <c r="H30" s="61"/>
      <c r="I30" s="868"/>
      <c r="J30" s="869"/>
      <c r="K30" s="184"/>
    </row>
    <row r="31" spans="1:13" s="62" customFormat="1" ht="27" customHeight="1" x14ac:dyDescent="0.2">
      <c r="A31" s="183"/>
      <c r="B31" s="307" t="s">
        <v>150</v>
      </c>
      <c r="C31" s="308"/>
      <c r="D31" s="309"/>
      <c r="E31" s="310">
        <f>SUM(E16:E30)</f>
        <v>0</v>
      </c>
      <c r="F31" s="310">
        <f>SUM(F16:F30)</f>
        <v>0</v>
      </c>
      <c r="G31" s="310">
        <f t="shared" ref="G31:H31" si="0">SUM(G16:G30)</f>
        <v>0</v>
      </c>
      <c r="H31" s="310">
        <f t="shared" si="0"/>
        <v>0</v>
      </c>
      <c r="I31" s="301"/>
      <c r="J31" s="183"/>
      <c r="K31" s="183"/>
      <c r="L31" s="63"/>
      <c r="M31" s="63"/>
    </row>
    <row r="32" spans="1:13" x14ac:dyDescent="0.2">
      <c r="A32" s="184"/>
      <c r="B32" s="184"/>
      <c r="C32" s="184"/>
      <c r="D32" s="184"/>
      <c r="E32" s="184"/>
      <c r="F32" s="184"/>
      <c r="G32" s="184"/>
      <c r="H32" s="184"/>
      <c r="I32" s="184"/>
      <c r="J32" s="184"/>
      <c r="K32" s="184"/>
    </row>
    <row r="33" spans="1:11" x14ac:dyDescent="0.2">
      <c r="A33" s="184"/>
      <c r="B33" s="184"/>
      <c r="C33" s="184"/>
      <c r="D33" s="184"/>
      <c r="E33" s="184"/>
      <c r="F33" s="184"/>
      <c r="G33" s="184"/>
      <c r="H33" s="184"/>
      <c r="I33" s="184"/>
      <c r="J33" s="184"/>
      <c r="K33" s="184"/>
    </row>
    <row r="34" spans="1:11" ht="21" customHeight="1" x14ac:dyDescent="0.2">
      <c r="A34" s="184"/>
      <c r="B34" s="184"/>
      <c r="C34" s="184"/>
      <c r="D34" s="184"/>
      <c r="E34" s="184"/>
      <c r="F34" s="184"/>
      <c r="G34" s="184"/>
      <c r="H34" s="302"/>
      <c r="I34" s="302"/>
      <c r="J34" s="184"/>
      <c r="K34" s="184"/>
    </row>
    <row r="35" spans="1:11" ht="30.75" customHeight="1" x14ac:dyDescent="0.2">
      <c r="A35" s="184"/>
      <c r="B35" s="184"/>
      <c r="C35" s="184"/>
      <c r="D35" s="184"/>
      <c r="E35" s="184"/>
      <c r="F35" s="184"/>
      <c r="G35" s="184"/>
      <c r="H35" s="184"/>
      <c r="I35" s="303"/>
      <c r="J35" s="304"/>
      <c r="K35" s="184"/>
    </row>
    <row r="36" spans="1:11" ht="28.5" customHeight="1" x14ac:dyDescent="0.2">
      <c r="A36" s="184"/>
      <c r="B36" s="184"/>
      <c r="C36" s="184"/>
      <c r="D36" s="184"/>
      <c r="E36" s="184"/>
      <c r="F36" s="184"/>
      <c r="G36" s="184"/>
      <c r="H36" s="184"/>
      <c r="I36" s="866" t="s">
        <v>235</v>
      </c>
      <c r="J36" s="866"/>
      <c r="K36" s="184"/>
    </row>
    <row r="37" spans="1:11" x14ac:dyDescent="0.2">
      <c r="A37" s="184"/>
      <c r="B37" s="184"/>
      <c r="C37" s="184"/>
      <c r="D37" s="184"/>
      <c r="E37" s="184"/>
      <c r="F37" s="184"/>
      <c r="G37" s="184"/>
      <c r="H37" s="184"/>
      <c r="I37" s="184"/>
      <c r="J37" s="184"/>
      <c r="K37" s="184"/>
    </row>
  </sheetData>
  <sheetProtection formatCells="0" formatColumns="0" formatRows="0" insertRows="0" autoFilter="0"/>
  <mergeCells count="30">
    <mergeCell ref="I4:J4"/>
    <mergeCell ref="I5:J5"/>
    <mergeCell ref="I36:J36"/>
    <mergeCell ref="B8:J8"/>
    <mergeCell ref="B9:J9"/>
    <mergeCell ref="I30:J30"/>
    <mergeCell ref="I26:J26"/>
    <mergeCell ref="I27:J27"/>
    <mergeCell ref="I28:J28"/>
    <mergeCell ref="I29:J29"/>
    <mergeCell ref="I21:J21"/>
    <mergeCell ref="I22:J22"/>
    <mergeCell ref="I23:J23"/>
    <mergeCell ref="I24:J24"/>
    <mergeCell ref="I25:J25"/>
    <mergeCell ref="I16:J16"/>
    <mergeCell ref="B12:B15"/>
    <mergeCell ref="D12:D15"/>
    <mergeCell ref="E12:F12"/>
    <mergeCell ref="G12:G15"/>
    <mergeCell ref="H12:H15"/>
    <mergeCell ref="E13:E15"/>
    <mergeCell ref="F13:F15"/>
    <mergeCell ref="C12:C15"/>
    <mergeCell ref="I17:J17"/>
    <mergeCell ref="I18:J18"/>
    <mergeCell ref="I19:J19"/>
    <mergeCell ref="I20:J20"/>
    <mergeCell ref="L8:M8"/>
    <mergeCell ref="I12:J15"/>
  </mergeCells>
  <dataValidations count="1">
    <dataValidation type="date" showInputMessage="1" showErrorMessage="1" error="Fecha de Registro no valida" prompt="Ingrese la Fecha de Registro DD/MM/AÑO_x000a_" sqref="J6" xr:uid="{0EA7161A-C4CE-4D01-A38C-98828612B678}">
      <formula1>45870</formula1>
      <formula2>46022</formula2>
    </dataValidation>
  </dataValidations>
  <printOptions horizontalCentered="1"/>
  <pageMargins left="0.31496062992125984" right="0.19685039370078741" top="0.59055118110236227" bottom="0.19685039370078741" header="0.51181102362204722" footer="0.31496062992125984"/>
  <pageSetup paperSize="9" scale="54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tabColor rgb="FFCCFFCC"/>
    <pageSetUpPr fitToPage="1"/>
  </sheetPr>
  <dimension ref="A1:AB43"/>
  <sheetViews>
    <sheetView showGridLines="0" topLeftCell="A13" zoomScale="85" zoomScaleNormal="85" zoomScaleSheetLayoutView="70" workbookViewId="0">
      <selection activeCell="B1" sqref="B1:K39"/>
    </sheetView>
  </sheetViews>
  <sheetFormatPr baseColWidth="10" defaultColWidth="11" defaultRowHeight="15" x14ac:dyDescent="0.2"/>
  <cols>
    <col min="1" max="1" width="7" style="94" customWidth="1"/>
    <col min="2" max="2" width="2" style="94" customWidth="1"/>
    <col min="3" max="3" width="2.28515625" style="94" customWidth="1"/>
    <col min="4" max="4" width="15.140625" style="94" customWidth="1"/>
    <col min="5" max="5" width="47.85546875" style="94" bestFit="1" customWidth="1"/>
    <col min="6" max="7" width="30.5703125" style="94" customWidth="1"/>
    <col min="8" max="8" width="44.5703125" style="94" customWidth="1"/>
    <col min="9" max="9" width="17.28515625" style="94" customWidth="1"/>
    <col min="10" max="10" width="19.7109375" style="94" customWidth="1"/>
    <col min="11" max="11" width="5.28515625" style="94" customWidth="1"/>
    <col min="12" max="12" width="12.42578125" style="312" customWidth="1"/>
    <col min="13" max="13" width="162.5703125" style="312" customWidth="1"/>
    <col min="14" max="28" width="11" style="312"/>
    <col min="29" max="16384" width="11" style="94"/>
  </cols>
  <sheetData>
    <row r="1" spans="1:28" x14ac:dyDescent="0.2">
      <c r="C1" s="312"/>
      <c r="D1" s="312"/>
      <c r="E1" s="312"/>
      <c r="F1" s="312"/>
      <c r="G1" s="312"/>
      <c r="H1" s="312"/>
      <c r="I1" s="312"/>
      <c r="J1" s="312"/>
      <c r="K1" s="312"/>
    </row>
    <row r="2" spans="1:28" s="7" customFormat="1" ht="15.75" thickBot="1" x14ac:dyDescent="0.25">
      <c r="C2" s="8"/>
      <c r="D2" s="318"/>
      <c r="E2" s="318"/>
      <c r="F2" s="31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</row>
    <row r="3" spans="1:28" s="7" customFormat="1" ht="21" customHeight="1" x14ac:dyDescent="0.2">
      <c r="C3" s="8"/>
      <c r="D3" s="8"/>
      <c r="E3" s="8"/>
      <c r="F3" s="8"/>
      <c r="G3" s="8"/>
      <c r="H3" s="8"/>
      <c r="I3" s="810" t="s">
        <v>186</v>
      </c>
      <c r="J3" s="811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</row>
    <row r="4" spans="1:28" s="7" customFormat="1" ht="21" customHeight="1" x14ac:dyDescent="0.2">
      <c r="C4" s="319"/>
      <c r="D4" s="327" t="s">
        <v>81</v>
      </c>
      <c r="E4" s="320"/>
      <c r="F4" s="319"/>
      <c r="G4" s="319"/>
      <c r="H4" s="319"/>
      <c r="I4" s="812" t="s">
        <v>377</v>
      </c>
      <c r="J4" s="813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</row>
    <row r="5" spans="1:28" s="7" customFormat="1" ht="21" customHeight="1" thickBot="1" x14ac:dyDescent="0.25">
      <c r="C5" s="319"/>
      <c r="D5" s="327" t="s">
        <v>82</v>
      </c>
      <c r="E5" s="320"/>
      <c r="F5" s="319"/>
      <c r="G5" s="319"/>
      <c r="H5" s="319"/>
      <c r="I5" s="232" t="s">
        <v>262</v>
      </c>
      <c r="J5" s="311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</row>
    <row r="6" spans="1:28" s="7" customFormat="1" ht="18.75" x14ac:dyDescent="0.2">
      <c r="D6" s="321" t="s">
        <v>0</v>
      </c>
      <c r="E6" s="322"/>
      <c r="F6" s="8"/>
      <c r="G6" s="883"/>
      <c r="H6" s="883"/>
      <c r="I6" s="883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s="7" customFormat="1" ht="24.75" customHeight="1" x14ac:dyDescent="0.2">
      <c r="A7" s="780" t="s">
        <v>297</v>
      </c>
      <c r="B7" s="514"/>
      <c r="D7" s="777" t="s">
        <v>29</v>
      </c>
      <c r="E7" s="777"/>
      <c r="F7" s="777"/>
      <c r="G7" s="777"/>
      <c r="H7" s="777"/>
      <c r="I7" s="777"/>
      <c r="J7" s="777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</row>
    <row r="8" spans="1:28" s="7" customFormat="1" ht="24.75" customHeight="1" x14ac:dyDescent="0.2">
      <c r="A8" s="872"/>
      <c r="B8" s="514"/>
      <c r="D8" s="777" t="s">
        <v>275</v>
      </c>
      <c r="E8" s="777"/>
      <c r="F8" s="777"/>
      <c r="G8" s="777"/>
      <c r="H8" s="777"/>
      <c r="I8" s="777"/>
      <c r="J8" s="777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</row>
    <row r="9" spans="1:28" s="7" customFormat="1" x14ac:dyDescent="0.2">
      <c r="A9" s="872"/>
      <c r="B9" s="514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</row>
    <row r="10" spans="1:28" x14ac:dyDescent="0.2">
      <c r="A10" s="872"/>
      <c r="B10" s="514"/>
      <c r="D10" s="312"/>
      <c r="E10" s="312"/>
      <c r="F10" s="312"/>
      <c r="G10" s="312"/>
      <c r="H10" s="312"/>
      <c r="I10" s="312"/>
      <c r="J10" s="312"/>
      <c r="K10" s="312"/>
    </row>
    <row r="11" spans="1:28" ht="15" customHeight="1" x14ac:dyDescent="0.2">
      <c r="A11" s="872"/>
      <c r="B11" s="514"/>
      <c r="D11" s="878" t="s">
        <v>55</v>
      </c>
      <c r="E11" s="878"/>
      <c r="F11" s="763" t="s">
        <v>386</v>
      </c>
      <c r="G11" s="763" t="s">
        <v>384</v>
      </c>
      <c r="H11" s="763" t="s">
        <v>268</v>
      </c>
      <c r="I11" s="770" t="s">
        <v>201</v>
      </c>
      <c r="J11" s="771"/>
      <c r="K11" s="312"/>
      <c r="M11" s="824" t="s">
        <v>296</v>
      </c>
    </row>
    <row r="12" spans="1:28" x14ac:dyDescent="0.2">
      <c r="A12" s="872"/>
      <c r="B12" s="514"/>
      <c r="D12" s="879"/>
      <c r="E12" s="879"/>
      <c r="F12" s="764"/>
      <c r="G12" s="764"/>
      <c r="H12" s="764"/>
      <c r="I12" s="772"/>
      <c r="J12" s="773"/>
      <c r="K12" s="312"/>
      <c r="M12" s="825"/>
    </row>
    <row r="13" spans="1:28" ht="15" customHeight="1" x14ac:dyDescent="0.2">
      <c r="A13" s="872"/>
      <c r="B13" s="514"/>
      <c r="D13" s="880" t="s">
        <v>279</v>
      </c>
      <c r="E13" s="880" t="s">
        <v>203</v>
      </c>
      <c r="F13" s="764"/>
      <c r="G13" s="764"/>
      <c r="H13" s="764"/>
      <c r="I13" s="772"/>
      <c r="J13" s="773"/>
      <c r="K13" s="312"/>
      <c r="M13" s="825"/>
    </row>
    <row r="14" spans="1:28" ht="27.75" customHeight="1" x14ac:dyDescent="0.2">
      <c r="A14" s="873"/>
      <c r="B14" s="514"/>
      <c r="D14" s="856"/>
      <c r="E14" s="809"/>
      <c r="F14" s="765"/>
      <c r="G14" s="765"/>
      <c r="H14" s="765"/>
      <c r="I14" s="774"/>
      <c r="J14" s="775"/>
      <c r="K14" s="312"/>
      <c r="M14" s="826"/>
    </row>
    <row r="15" spans="1:28" ht="36.75" customHeight="1" x14ac:dyDescent="0.2">
      <c r="A15" s="515"/>
      <c r="D15" s="328" t="s">
        <v>88</v>
      </c>
      <c r="E15" s="328" t="s">
        <v>89</v>
      </c>
      <c r="F15" s="313"/>
      <c r="G15" s="313"/>
      <c r="H15" s="315"/>
      <c r="I15" s="881">
        <f>+F15+G15</f>
        <v>0</v>
      </c>
      <c r="J15" s="882"/>
      <c r="K15" s="312"/>
      <c r="M15" s="495" t="s">
        <v>336</v>
      </c>
    </row>
    <row r="16" spans="1:28" ht="36.75" customHeight="1" x14ac:dyDescent="0.2">
      <c r="A16" s="516"/>
      <c r="D16" s="329" t="s">
        <v>146</v>
      </c>
      <c r="E16" s="329" t="s">
        <v>245</v>
      </c>
      <c r="F16" s="313"/>
      <c r="G16" s="313"/>
      <c r="H16" s="316"/>
      <c r="I16" s="876">
        <f t="shared" ref="I16:I33" si="0">+F16+G16</f>
        <v>0</v>
      </c>
      <c r="J16" s="877"/>
      <c r="K16" s="312"/>
      <c r="M16" s="495" t="s">
        <v>333</v>
      </c>
    </row>
    <row r="17" spans="1:13" ht="36.75" customHeight="1" x14ac:dyDescent="0.2">
      <c r="A17" s="516"/>
      <c r="C17" s="312"/>
      <c r="D17" s="329" t="s">
        <v>147</v>
      </c>
      <c r="E17" s="329" t="s">
        <v>246</v>
      </c>
      <c r="F17" s="313"/>
      <c r="G17" s="313"/>
      <c r="H17" s="316"/>
      <c r="I17" s="876">
        <f t="shared" si="0"/>
        <v>0</v>
      </c>
      <c r="J17" s="877"/>
      <c r="K17" s="312"/>
      <c r="M17" s="495" t="s">
        <v>334</v>
      </c>
    </row>
    <row r="18" spans="1:13" ht="36.75" customHeight="1" x14ac:dyDescent="0.2">
      <c r="A18" s="516"/>
      <c r="C18" s="312"/>
      <c r="D18" s="329" t="s">
        <v>90</v>
      </c>
      <c r="E18" s="329" t="s">
        <v>248</v>
      </c>
      <c r="F18" s="313"/>
      <c r="G18" s="313"/>
      <c r="H18" s="316"/>
      <c r="I18" s="876">
        <f t="shared" si="0"/>
        <v>0</v>
      </c>
      <c r="J18" s="877"/>
      <c r="K18" s="312"/>
      <c r="M18" s="495" t="s">
        <v>337</v>
      </c>
    </row>
    <row r="19" spans="1:13" ht="36.75" customHeight="1" x14ac:dyDescent="0.2">
      <c r="A19" s="516"/>
      <c r="C19" s="312"/>
      <c r="D19" s="329" t="s">
        <v>91</v>
      </c>
      <c r="E19" s="329" t="s">
        <v>247</v>
      </c>
      <c r="F19" s="313"/>
      <c r="G19" s="313"/>
      <c r="H19" s="316"/>
      <c r="I19" s="876">
        <f t="shared" si="0"/>
        <v>0</v>
      </c>
      <c r="J19" s="877"/>
      <c r="K19" s="312"/>
      <c r="M19" s="495" t="s">
        <v>338</v>
      </c>
    </row>
    <row r="20" spans="1:13" ht="36.75" customHeight="1" x14ac:dyDescent="0.2">
      <c r="A20" s="516"/>
      <c r="C20" s="312"/>
      <c r="D20" s="329" t="s">
        <v>92</v>
      </c>
      <c r="E20" s="329" t="s">
        <v>249</v>
      </c>
      <c r="F20" s="313"/>
      <c r="G20" s="313"/>
      <c r="H20" s="316"/>
      <c r="I20" s="876">
        <f t="shared" si="0"/>
        <v>0</v>
      </c>
      <c r="J20" s="877"/>
      <c r="K20" s="312"/>
      <c r="M20" s="495" t="s">
        <v>339</v>
      </c>
    </row>
    <row r="21" spans="1:13" ht="36.75" customHeight="1" x14ac:dyDescent="0.2">
      <c r="A21" s="516"/>
      <c r="C21" s="312"/>
      <c r="D21" s="329" t="s">
        <v>93</v>
      </c>
      <c r="E21" s="329" t="s">
        <v>250</v>
      </c>
      <c r="F21" s="313"/>
      <c r="G21" s="313"/>
      <c r="H21" s="316"/>
      <c r="I21" s="876">
        <f t="shared" si="0"/>
        <v>0</v>
      </c>
      <c r="J21" s="877"/>
      <c r="K21" s="312"/>
      <c r="M21" s="495" t="s">
        <v>340</v>
      </c>
    </row>
    <row r="22" spans="1:13" ht="36.75" customHeight="1" x14ac:dyDescent="0.2">
      <c r="A22" s="516"/>
      <c r="C22" s="312"/>
      <c r="D22" s="329" t="s">
        <v>94</v>
      </c>
      <c r="E22" s="329" t="s">
        <v>255</v>
      </c>
      <c r="F22" s="313"/>
      <c r="G22" s="313"/>
      <c r="H22" s="316"/>
      <c r="I22" s="876">
        <f t="shared" si="0"/>
        <v>0</v>
      </c>
      <c r="J22" s="877"/>
      <c r="K22" s="312"/>
      <c r="M22" s="495" t="s">
        <v>341</v>
      </c>
    </row>
    <row r="23" spans="1:13" ht="36.75" customHeight="1" x14ac:dyDescent="0.2">
      <c r="A23" s="516"/>
      <c r="C23" s="312"/>
      <c r="D23" s="329" t="s">
        <v>95</v>
      </c>
      <c r="E23" s="329" t="s">
        <v>96</v>
      </c>
      <c r="F23" s="313"/>
      <c r="G23" s="313"/>
      <c r="H23" s="316"/>
      <c r="I23" s="876">
        <f t="shared" si="0"/>
        <v>0</v>
      </c>
      <c r="J23" s="877"/>
      <c r="K23" s="312"/>
      <c r="M23" s="495" t="s">
        <v>342</v>
      </c>
    </row>
    <row r="24" spans="1:13" ht="36.75" customHeight="1" x14ac:dyDescent="0.2">
      <c r="A24" s="516"/>
      <c r="C24" s="312"/>
      <c r="D24" s="329" t="s">
        <v>97</v>
      </c>
      <c r="E24" s="329" t="s">
        <v>251</v>
      </c>
      <c r="F24" s="313"/>
      <c r="G24" s="313"/>
      <c r="H24" s="316"/>
      <c r="I24" s="876">
        <f t="shared" si="0"/>
        <v>0</v>
      </c>
      <c r="J24" s="877"/>
      <c r="K24" s="312"/>
      <c r="M24" s="495" t="s">
        <v>343</v>
      </c>
    </row>
    <row r="25" spans="1:13" ht="36.75" customHeight="1" x14ac:dyDescent="0.2">
      <c r="A25" s="516"/>
      <c r="C25" s="312"/>
      <c r="D25" s="329" t="s">
        <v>98</v>
      </c>
      <c r="E25" s="329" t="s">
        <v>252</v>
      </c>
      <c r="F25" s="313"/>
      <c r="G25" s="313"/>
      <c r="H25" s="316"/>
      <c r="I25" s="876">
        <f t="shared" si="0"/>
        <v>0</v>
      </c>
      <c r="J25" s="877"/>
      <c r="K25" s="312"/>
      <c r="L25" s="324"/>
      <c r="M25" s="495" t="s">
        <v>344</v>
      </c>
    </row>
    <row r="26" spans="1:13" ht="36.75" customHeight="1" x14ac:dyDescent="0.2">
      <c r="A26" s="516"/>
      <c r="C26" s="312"/>
      <c r="D26" s="329" t="s">
        <v>99</v>
      </c>
      <c r="E26" s="329" t="s">
        <v>100</v>
      </c>
      <c r="F26" s="313"/>
      <c r="G26" s="313"/>
      <c r="H26" s="316"/>
      <c r="I26" s="876">
        <f t="shared" si="0"/>
        <v>0</v>
      </c>
      <c r="J26" s="877"/>
      <c r="K26" s="312"/>
      <c r="M26" s="495" t="s">
        <v>345</v>
      </c>
    </row>
    <row r="27" spans="1:13" ht="36.75" customHeight="1" x14ac:dyDescent="0.2">
      <c r="A27" s="516"/>
      <c r="C27" s="312"/>
      <c r="D27" s="329" t="s">
        <v>101</v>
      </c>
      <c r="E27" s="329" t="s">
        <v>102</v>
      </c>
      <c r="F27" s="313"/>
      <c r="G27" s="313"/>
      <c r="H27" s="316"/>
      <c r="I27" s="876">
        <f t="shared" si="0"/>
        <v>0</v>
      </c>
      <c r="J27" s="877"/>
      <c r="K27" s="312"/>
      <c r="M27" s="495" t="s">
        <v>346</v>
      </c>
    </row>
    <row r="28" spans="1:13" ht="36.75" customHeight="1" x14ac:dyDescent="0.2">
      <c r="A28" s="516"/>
      <c r="C28" s="312"/>
      <c r="D28" s="329" t="s">
        <v>103</v>
      </c>
      <c r="E28" s="329" t="s">
        <v>254</v>
      </c>
      <c r="F28" s="313"/>
      <c r="G28" s="313"/>
      <c r="H28" s="316"/>
      <c r="I28" s="876">
        <f t="shared" si="0"/>
        <v>0</v>
      </c>
      <c r="J28" s="877"/>
      <c r="K28" s="312"/>
      <c r="M28" s="495" t="s">
        <v>347</v>
      </c>
    </row>
    <row r="29" spans="1:13" ht="36.75" customHeight="1" x14ac:dyDescent="0.2">
      <c r="A29" s="516"/>
      <c r="C29" s="312"/>
      <c r="D29" s="329" t="s">
        <v>104</v>
      </c>
      <c r="E29" s="329" t="s">
        <v>105</v>
      </c>
      <c r="F29" s="313"/>
      <c r="G29" s="313"/>
      <c r="H29" s="316"/>
      <c r="I29" s="876">
        <f t="shared" si="0"/>
        <v>0</v>
      </c>
      <c r="J29" s="877"/>
      <c r="K29" s="312"/>
      <c r="M29" s="495" t="s">
        <v>348</v>
      </c>
    </row>
    <row r="30" spans="1:13" ht="36.75" customHeight="1" x14ac:dyDescent="0.2">
      <c r="A30" s="516"/>
      <c r="C30" s="312"/>
      <c r="D30" s="329" t="s">
        <v>106</v>
      </c>
      <c r="E30" s="329" t="s">
        <v>107</v>
      </c>
      <c r="F30" s="313"/>
      <c r="G30" s="313"/>
      <c r="H30" s="316"/>
      <c r="I30" s="876">
        <f t="shared" si="0"/>
        <v>0</v>
      </c>
      <c r="J30" s="877"/>
      <c r="K30" s="312"/>
      <c r="M30" s="495" t="s">
        <v>349</v>
      </c>
    </row>
    <row r="31" spans="1:13" ht="36.75" customHeight="1" x14ac:dyDescent="0.2">
      <c r="A31" s="516"/>
      <c r="C31" s="312"/>
      <c r="D31" s="329" t="s">
        <v>108</v>
      </c>
      <c r="E31" s="329" t="s">
        <v>109</v>
      </c>
      <c r="F31" s="313"/>
      <c r="G31" s="313"/>
      <c r="H31" s="316"/>
      <c r="I31" s="876">
        <f t="shared" si="0"/>
        <v>0</v>
      </c>
      <c r="J31" s="877"/>
      <c r="K31" s="312"/>
      <c r="M31" s="495" t="s">
        <v>350</v>
      </c>
    </row>
    <row r="32" spans="1:13" ht="36.75" customHeight="1" x14ac:dyDescent="0.2">
      <c r="A32" s="517"/>
      <c r="C32" s="312"/>
      <c r="D32" s="330" t="s">
        <v>110</v>
      </c>
      <c r="E32" s="330" t="s">
        <v>253</v>
      </c>
      <c r="F32" s="314"/>
      <c r="G32" s="313"/>
      <c r="H32" s="317"/>
      <c r="I32" s="885">
        <f t="shared" si="0"/>
        <v>0</v>
      </c>
      <c r="J32" s="886"/>
      <c r="K32" s="312"/>
      <c r="M32" s="495" t="s">
        <v>335</v>
      </c>
    </row>
    <row r="33" spans="3:11" ht="37.5" customHeight="1" x14ac:dyDescent="0.2">
      <c r="C33" s="312"/>
      <c r="D33" s="887" t="s">
        <v>280</v>
      </c>
      <c r="E33" s="888"/>
      <c r="F33" s="331">
        <f>SUM(F15:F32)</f>
        <v>0</v>
      </c>
      <c r="G33" s="331">
        <f t="shared" ref="G33" si="1">SUM(G15:G32)</f>
        <v>0</v>
      </c>
      <c r="H33" s="331"/>
      <c r="I33" s="874">
        <f t="shared" si="0"/>
        <v>0</v>
      </c>
      <c r="J33" s="875"/>
      <c r="K33" s="312"/>
    </row>
    <row r="34" spans="3:11" ht="54.75" customHeight="1" x14ac:dyDescent="0.2">
      <c r="C34" s="312"/>
      <c r="D34" s="323"/>
      <c r="E34" s="323"/>
      <c r="F34" s="323"/>
      <c r="G34" s="312"/>
      <c r="H34" s="312"/>
      <c r="I34" s="324"/>
      <c r="J34" s="312"/>
      <c r="K34" s="312"/>
    </row>
    <row r="35" spans="3:11" x14ac:dyDescent="0.2">
      <c r="C35" s="312"/>
      <c r="D35" s="312"/>
      <c r="E35" s="312"/>
      <c r="F35" s="312"/>
      <c r="G35" s="312"/>
      <c r="H35" s="312"/>
      <c r="I35" s="312"/>
      <c r="J35" s="312"/>
      <c r="K35" s="312"/>
    </row>
    <row r="36" spans="3:11" x14ac:dyDescent="0.2">
      <c r="C36" s="312"/>
      <c r="D36" s="312"/>
      <c r="E36" s="312"/>
      <c r="F36" s="312"/>
      <c r="G36" s="312"/>
      <c r="H36" s="312"/>
      <c r="I36" s="312"/>
      <c r="J36" s="312"/>
      <c r="K36" s="312"/>
    </row>
    <row r="37" spans="3:11" x14ac:dyDescent="0.2">
      <c r="C37" s="312"/>
      <c r="D37" s="312"/>
      <c r="E37" s="312"/>
      <c r="F37" s="312"/>
      <c r="G37" s="325"/>
      <c r="H37" s="325"/>
      <c r="I37" s="326"/>
      <c r="J37" s="312"/>
      <c r="K37" s="312"/>
    </row>
    <row r="38" spans="3:11" ht="25.5" customHeight="1" x14ac:dyDescent="0.2">
      <c r="C38" s="312"/>
      <c r="D38" s="312"/>
      <c r="E38" s="312"/>
      <c r="F38" s="312"/>
      <c r="G38" s="312"/>
      <c r="H38" s="312"/>
      <c r="I38" s="884" t="s">
        <v>233</v>
      </c>
      <c r="J38" s="884"/>
      <c r="K38" s="312"/>
    </row>
    <row r="39" spans="3:11" x14ac:dyDescent="0.2">
      <c r="C39" s="312"/>
      <c r="D39" s="312"/>
      <c r="E39" s="312"/>
      <c r="F39" s="312"/>
      <c r="G39" s="312"/>
      <c r="H39" s="312"/>
      <c r="I39" s="312"/>
      <c r="J39" s="312"/>
      <c r="K39" s="312"/>
    </row>
    <row r="40" spans="3:11" x14ac:dyDescent="0.2">
      <c r="C40" s="312"/>
      <c r="D40" s="312"/>
      <c r="E40" s="312"/>
      <c r="F40" s="312"/>
      <c r="G40" s="312"/>
      <c r="H40" s="312"/>
      <c r="I40" s="312"/>
      <c r="J40" s="312"/>
      <c r="K40" s="312"/>
    </row>
    <row r="41" spans="3:11" x14ac:dyDescent="0.2">
      <c r="C41" s="312"/>
      <c r="D41" s="312"/>
      <c r="E41" s="312"/>
      <c r="F41" s="312"/>
      <c r="G41" s="312"/>
      <c r="H41" s="312"/>
      <c r="I41" s="312"/>
      <c r="J41" s="312"/>
      <c r="K41" s="312"/>
    </row>
    <row r="42" spans="3:11" x14ac:dyDescent="0.2">
      <c r="C42" s="312"/>
      <c r="D42" s="312"/>
      <c r="E42" s="312"/>
      <c r="F42" s="312"/>
      <c r="G42" s="312"/>
      <c r="H42" s="312"/>
      <c r="I42" s="312"/>
      <c r="J42" s="312"/>
      <c r="K42" s="312"/>
    </row>
    <row r="43" spans="3:11" x14ac:dyDescent="0.2">
      <c r="C43" s="312"/>
      <c r="D43" s="312"/>
      <c r="E43" s="312"/>
      <c r="F43" s="312"/>
      <c r="G43" s="312"/>
      <c r="H43" s="312"/>
      <c r="I43" s="312"/>
      <c r="J43" s="312"/>
      <c r="K43" s="312"/>
    </row>
  </sheetData>
  <sheetProtection algorithmName="SHA-512" hashValue="1tbu4YZ5t6KXjt1zx13TFBv3mB9/wPKcLQdR0Dv7H7doHpbAaUsG1sOXcLpfAUPvI89PZ9X3TQtvjldLFIMPGg==" saltValue="5woGJ/48sey5UeCB1m6kKA==" spinCount="100000" sheet="1" formatCells="0" formatColumns="0" formatRows="0" insertRows="0" autoFilter="0"/>
  <mergeCells count="35">
    <mergeCell ref="I38:J38"/>
    <mergeCell ref="D7:J7"/>
    <mergeCell ref="D8:J8"/>
    <mergeCell ref="I28:J28"/>
    <mergeCell ref="I29:J29"/>
    <mergeCell ref="I30:J30"/>
    <mergeCell ref="I31:J31"/>
    <mergeCell ref="I32:J32"/>
    <mergeCell ref="I23:J23"/>
    <mergeCell ref="I24:J24"/>
    <mergeCell ref="I25:J25"/>
    <mergeCell ref="I26:J26"/>
    <mergeCell ref="I27:J27"/>
    <mergeCell ref="I18:J18"/>
    <mergeCell ref="I19:J19"/>
    <mergeCell ref="D33:E33"/>
    <mergeCell ref="I3:J3"/>
    <mergeCell ref="I4:J4"/>
    <mergeCell ref="I11:J14"/>
    <mergeCell ref="I15:J15"/>
    <mergeCell ref="I16:J16"/>
    <mergeCell ref="G6:I6"/>
    <mergeCell ref="H11:H14"/>
    <mergeCell ref="A7:A14"/>
    <mergeCell ref="M11:M14"/>
    <mergeCell ref="I33:J33"/>
    <mergeCell ref="I17:J17"/>
    <mergeCell ref="I20:J20"/>
    <mergeCell ref="I21:J21"/>
    <mergeCell ref="I22:J22"/>
    <mergeCell ref="D11:E12"/>
    <mergeCell ref="D13:D14"/>
    <mergeCell ref="E13:E14"/>
    <mergeCell ref="G11:G14"/>
    <mergeCell ref="F11:F14"/>
  </mergeCells>
  <dataValidations count="1">
    <dataValidation type="date" showInputMessage="1" showErrorMessage="1" error="Fecha de Registro no valida" prompt="Ingrese la Fecha de Registro DD/MM/AÑO_x000a_" sqref="J5" xr:uid="{0FDDF520-2756-44CE-B99F-1092928C1FE1}">
      <formula1>45870</formula1>
      <formula2>46022</formula2>
    </dataValidation>
  </dataValidations>
  <printOptions horizontalCentered="1"/>
  <pageMargins left="0.19685039370078741" right="0.19685039370078741" top="0.59055118110236227" bottom="0.19685039370078741" header="0.51181102362204722" footer="0.22"/>
  <pageSetup paperSize="9" scale="48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>
    <tabColor rgb="FFCCFFCC"/>
  </sheetPr>
  <dimension ref="A1:L38"/>
  <sheetViews>
    <sheetView showGridLines="0" topLeftCell="A3" zoomScale="60" zoomScaleNormal="60" workbookViewId="0">
      <selection activeCell="J1" sqref="A1:J34"/>
    </sheetView>
  </sheetViews>
  <sheetFormatPr baseColWidth="10" defaultColWidth="11" defaultRowHeight="15" x14ac:dyDescent="0.25"/>
  <cols>
    <col min="1" max="1" width="2.140625" style="71" customWidth="1"/>
    <col min="2" max="2" width="19.42578125" style="71" customWidth="1"/>
    <col min="3" max="3" width="43.42578125" style="71" customWidth="1"/>
    <col min="4" max="4" width="13" style="71" bestFit="1" customWidth="1"/>
    <col min="5" max="5" width="18.28515625" style="71" bestFit="1" customWidth="1"/>
    <col min="6" max="6" width="18.7109375" style="71" bestFit="1" customWidth="1"/>
    <col min="7" max="7" width="18.28515625" style="71" bestFit="1" customWidth="1"/>
    <col min="8" max="8" width="21.5703125" style="71" customWidth="1"/>
    <col min="9" max="9" width="22.140625" style="71" customWidth="1"/>
    <col min="10" max="10" width="3.5703125" style="71" customWidth="1"/>
    <col min="11" max="11" width="33.28515625" style="71" customWidth="1"/>
    <col min="12" max="12" width="4" style="130" customWidth="1"/>
    <col min="13" max="16384" width="11" style="71"/>
  </cols>
  <sheetData>
    <row r="1" spans="1:12" ht="15.75" thickBot="1" x14ac:dyDescent="0.3">
      <c r="A1" s="205"/>
      <c r="B1" s="205"/>
      <c r="C1" s="205"/>
      <c r="D1" s="205"/>
      <c r="E1" s="205"/>
      <c r="F1" s="205"/>
      <c r="G1" s="205"/>
      <c r="H1" s="205"/>
      <c r="I1" s="205"/>
      <c r="J1" s="205"/>
    </row>
    <row r="2" spans="1:12" s="68" customFormat="1" ht="18.75" customHeight="1" x14ac:dyDescent="0.25">
      <c r="A2" s="153"/>
      <c r="B2" s="272"/>
      <c r="C2" s="272"/>
      <c r="D2" s="153"/>
      <c r="E2" s="153"/>
      <c r="F2" s="153"/>
      <c r="G2" s="153"/>
      <c r="H2" s="902" t="s">
        <v>261</v>
      </c>
      <c r="I2" s="903"/>
      <c r="J2" s="333"/>
    </row>
    <row r="3" spans="1:12" s="68" customFormat="1" ht="18.75" customHeight="1" x14ac:dyDescent="0.25">
      <c r="A3" s="153"/>
      <c r="B3" s="153"/>
      <c r="C3" s="153"/>
      <c r="D3" s="153"/>
      <c r="E3" s="153"/>
      <c r="F3" s="153"/>
      <c r="G3" s="128"/>
      <c r="H3" s="904" t="s">
        <v>377</v>
      </c>
      <c r="I3" s="905"/>
      <c r="J3" s="333"/>
    </row>
    <row r="4" spans="1:12" s="68" customFormat="1" ht="18.75" customHeight="1" thickBot="1" x14ac:dyDescent="0.3">
      <c r="A4" s="332"/>
      <c r="B4" s="908" t="s">
        <v>266</v>
      </c>
      <c r="C4" s="908"/>
      <c r="D4" s="908"/>
      <c r="E4" s="908"/>
      <c r="F4" s="908"/>
      <c r="G4" s="909"/>
      <c r="H4" s="342" t="s">
        <v>262</v>
      </c>
      <c r="I4" s="311"/>
      <c r="J4" s="333"/>
    </row>
    <row r="5" spans="1:12" s="68" customFormat="1" ht="21.75" customHeight="1" x14ac:dyDescent="0.25">
      <c r="A5" s="332"/>
      <c r="B5" s="910" t="s">
        <v>175</v>
      </c>
      <c r="C5" s="910"/>
      <c r="D5" s="910"/>
      <c r="E5" s="910"/>
      <c r="F5" s="910"/>
      <c r="G5" s="899"/>
      <c r="J5" s="333"/>
    </row>
    <row r="6" spans="1:12" s="68" customFormat="1" ht="21.75" customHeight="1" x14ac:dyDescent="0.25">
      <c r="A6" s="332"/>
      <c r="B6" s="153"/>
      <c r="C6" s="153"/>
      <c r="D6" s="153"/>
      <c r="E6" s="153"/>
      <c r="F6" s="153"/>
      <c r="G6" s="153"/>
      <c r="J6" s="333"/>
    </row>
    <row r="7" spans="1:12" s="68" customFormat="1" ht="21.75" customHeight="1" x14ac:dyDescent="0.25">
      <c r="A7" s="153"/>
      <c r="B7" s="334" t="s">
        <v>0</v>
      </c>
      <c r="C7" s="152"/>
      <c r="D7" s="153"/>
      <c r="E7" s="153"/>
      <c r="F7" s="153"/>
      <c r="G7" s="153"/>
      <c r="J7" s="333"/>
    </row>
    <row r="8" spans="1:12" s="68" customFormat="1" ht="21.75" customHeight="1" x14ac:dyDescent="0.25">
      <c r="A8" s="153"/>
      <c r="B8" s="901" t="s">
        <v>210</v>
      </c>
      <c r="C8" s="901"/>
      <c r="D8" s="901"/>
      <c r="E8" s="901"/>
      <c r="F8" s="901"/>
      <c r="G8" s="901"/>
      <c r="H8" s="901"/>
      <c r="I8" s="901"/>
      <c r="J8" s="333"/>
    </row>
    <row r="9" spans="1:12" s="68" customFormat="1" ht="24.75" customHeight="1" x14ac:dyDescent="0.25">
      <c r="A9" s="153"/>
      <c r="B9" s="901" t="s">
        <v>281</v>
      </c>
      <c r="C9" s="901"/>
      <c r="D9" s="901"/>
      <c r="E9" s="901"/>
      <c r="F9" s="901"/>
      <c r="G9" s="901"/>
      <c r="H9" s="901"/>
      <c r="I9" s="901"/>
      <c r="J9" s="333"/>
    </row>
    <row r="10" spans="1:12" s="68" customFormat="1" x14ac:dyDescent="0.25">
      <c r="A10" s="153"/>
      <c r="B10" s="153"/>
      <c r="C10" s="153"/>
      <c r="D10" s="153"/>
      <c r="E10" s="153"/>
      <c r="F10" s="153"/>
      <c r="G10" s="153"/>
      <c r="H10" s="153"/>
      <c r="I10" s="153"/>
      <c r="J10" s="333"/>
    </row>
    <row r="11" spans="1:12" x14ac:dyDescent="0.25">
      <c r="A11" s="205"/>
      <c r="B11" s="205"/>
      <c r="C11" s="205"/>
      <c r="D11" s="205"/>
      <c r="E11" s="205"/>
      <c r="F11" s="205"/>
      <c r="G11" s="205"/>
      <c r="H11" s="205"/>
      <c r="I11" s="205"/>
      <c r="J11" s="335"/>
      <c r="L11" s="71"/>
    </row>
    <row r="12" spans="1:12" s="94" customFormat="1" ht="22.5" customHeight="1" x14ac:dyDescent="0.2">
      <c r="A12" s="312"/>
      <c r="B12" s="878" t="s">
        <v>55</v>
      </c>
      <c r="C12" s="878"/>
      <c r="D12" s="915" t="s">
        <v>83</v>
      </c>
      <c r="E12" s="916"/>
      <c r="F12" s="916"/>
      <c r="G12" s="917"/>
      <c r="H12" s="891" t="s">
        <v>185</v>
      </c>
      <c r="I12" s="892"/>
      <c r="J12" s="326"/>
    </row>
    <row r="13" spans="1:12" x14ac:dyDescent="0.25">
      <c r="A13" s="336"/>
      <c r="B13" s="879"/>
      <c r="C13" s="879"/>
      <c r="D13" s="343" t="s">
        <v>84</v>
      </c>
      <c r="E13" s="911" t="s">
        <v>85</v>
      </c>
      <c r="F13" s="911" t="s">
        <v>86</v>
      </c>
      <c r="G13" s="343" t="s">
        <v>52</v>
      </c>
      <c r="H13" s="893"/>
      <c r="I13" s="894"/>
      <c r="J13" s="335"/>
      <c r="L13" s="71"/>
    </row>
    <row r="14" spans="1:12" ht="15" customHeight="1" x14ac:dyDescent="0.25">
      <c r="A14" s="336"/>
      <c r="B14" s="913" t="s">
        <v>181</v>
      </c>
      <c r="C14" s="913" t="s">
        <v>176</v>
      </c>
      <c r="D14" s="343" t="s">
        <v>87</v>
      </c>
      <c r="E14" s="912"/>
      <c r="F14" s="912"/>
      <c r="G14" s="343" t="s">
        <v>187</v>
      </c>
      <c r="H14" s="893"/>
      <c r="I14" s="894"/>
      <c r="J14" s="335"/>
      <c r="L14" s="71"/>
    </row>
    <row r="15" spans="1:12" ht="33" customHeight="1" x14ac:dyDescent="0.25">
      <c r="A15" s="337"/>
      <c r="B15" s="879"/>
      <c r="C15" s="914"/>
      <c r="D15" s="344" t="s">
        <v>53</v>
      </c>
      <c r="E15" s="344" t="s">
        <v>3</v>
      </c>
      <c r="F15" s="344" t="s">
        <v>4</v>
      </c>
      <c r="G15" s="344" t="s">
        <v>5</v>
      </c>
      <c r="H15" s="895"/>
      <c r="I15" s="896"/>
      <c r="J15" s="335"/>
      <c r="L15" s="71"/>
    </row>
    <row r="16" spans="1:12" ht="24.75" customHeight="1" x14ac:dyDescent="0.25">
      <c r="A16" s="205"/>
      <c r="B16" s="96"/>
      <c r="C16" s="348"/>
      <c r="D16" s="73"/>
      <c r="E16" s="73"/>
      <c r="F16" s="73"/>
      <c r="G16" s="346">
        <f>+D16+E16+F16</f>
        <v>0</v>
      </c>
      <c r="H16" s="897"/>
      <c r="I16" s="898"/>
      <c r="J16" s="335"/>
      <c r="L16" s="71"/>
    </row>
    <row r="17" spans="1:12" ht="20.25" customHeight="1" x14ac:dyDescent="0.25">
      <c r="A17" s="205"/>
      <c r="B17" s="98"/>
      <c r="C17" s="349"/>
      <c r="D17" s="73"/>
      <c r="E17" s="73"/>
      <c r="F17" s="73"/>
      <c r="G17" s="347">
        <f t="shared" ref="G17:G29" si="0">+D17+E17+F17</f>
        <v>0</v>
      </c>
      <c r="H17" s="889"/>
      <c r="I17" s="890"/>
      <c r="J17" s="335"/>
      <c r="L17" s="71"/>
    </row>
    <row r="18" spans="1:12" ht="20.25" customHeight="1" x14ac:dyDescent="0.25">
      <c r="A18" s="205"/>
      <c r="B18" s="98"/>
      <c r="C18" s="349"/>
      <c r="D18" s="73"/>
      <c r="E18" s="73"/>
      <c r="F18" s="73"/>
      <c r="G18" s="347">
        <f t="shared" si="0"/>
        <v>0</v>
      </c>
      <c r="H18" s="889"/>
      <c r="I18" s="890"/>
      <c r="J18" s="335"/>
      <c r="L18" s="71"/>
    </row>
    <row r="19" spans="1:12" ht="24.95" customHeight="1" x14ac:dyDescent="0.25">
      <c r="A19" s="205"/>
      <c r="B19" s="98"/>
      <c r="C19" s="349"/>
      <c r="D19" s="73"/>
      <c r="E19" s="73"/>
      <c r="F19" s="73"/>
      <c r="G19" s="347">
        <f t="shared" si="0"/>
        <v>0</v>
      </c>
      <c r="H19" s="889"/>
      <c r="I19" s="890"/>
      <c r="J19" s="335"/>
      <c r="L19" s="71"/>
    </row>
    <row r="20" spans="1:12" ht="24.95" customHeight="1" x14ac:dyDescent="0.25">
      <c r="A20" s="205"/>
      <c r="B20" s="98"/>
      <c r="C20" s="349"/>
      <c r="D20" s="73"/>
      <c r="E20" s="73"/>
      <c r="F20" s="73"/>
      <c r="G20" s="347">
        <f t="shared" si="0"/>
        <v>0</v>
      </c>
      <c r="H20" s="889"/>
      <c r="I20" s="890"/>
      <c r="J20" s="335"/>
      <c r="L20" s="71"/>
    </row>
    <row r="21" spans="1:12" ht="20.25" customHeight="1" x14ac:dyDescent="0.25">
      <c r="A21" s="205"/>
      <c r="B21" s="98"/>
      <c r="C21" s="349"/>
      <c r="D21" s="73"/>
      <c r="E21" s="73"/>
      <c r="F21" s="73"/>
      <c r="G21" s="347">
        <f t="shared" si="0"/>
        <v>0</v>
      </c>
      <c r="H21" s="889"/>
      <c r="I21" s="890"/>
      <c r="J21" s="335"/>
      <c r="L21" s="71"/>
    </row>
    <row r="22" spans="1:12" ht="20.25" customHeight="1" x14ac:dyDescent="0.25">
      <c r="A22" s="205"/>
      <c r="B22" s="98"/>
      <c r="C22" s="349"/>
      <c r="D22" s="73"/>
      <c r="E22" s="73"/>
      <c r="F22" s="73"/>
      <c r="G22" s="347">
        <f t="shared" si="0"/>
        <v>0</v>
      </c>
      <c r="H22" s="889"/>
      <c r="I22" s="890"/>
      <c r="J22" s="335"/>
      <c r="L22" s="71"/>
    </row>
    <row r="23" spans="1:12" ht="20.25" customHeight="1" x14ac:dyDescent="0.25">
      <c r="A23" s="205"/>
      <c r="B23" s="98"/>
      <c r="C23" s="349"/>
      <c r="D23" s="73"/>
      <c r="E23" s="73"/>
      <c r="F23" s="73"/>
      <c r="G23" s="347">
        <f t="shared" si="0"/>
        <v>0</v>
      </c>
      <c r="H23" s="889"/>
      <c r="I23" s="890"/>
      <c r="J23" s="335"/>
      <c r="L23" s="71"/>
    </row>
    <row r="24" spans="1:12" ht="20.25" customHeight="1" x14ac:dyDescent="0.25">
      <c r="A24" s="205"/>
      <c r="B24" s="98"/>
      <c r="C24" s="349"/>
      <c r="D24" s="73"/>
      <c r="E24" s="73"/>
      <c r="F24" s="73"/>
      <c r="G24" s="347">
        <f t="shared" si="0"/>
        <v>0</v>
      </c>
      <c r="H24" s="889"/>
      <c r="I24" s="890"/>
      <c r="J24" s="335"/>
      <c r="L24" s="71"/>
    </row>
    <row r="25" spans="1:12" ht="20.25" customHeight="1" x14ac:dyDescent="0.25">
      <c r="A25" s="205"/>
      <c r="B25" s="98"/>
      <c r="C25" s="349"/>
      <c r="D25" s="73"/>
      <c r="E25" s="73"/>
      <c r="F25" s="73"/>
      <c r="G25" s="347">
        <f t="shared" si="0"/>
        <v>0</v>
      </c>
      <c r="H25" s="889"/>
      <c r="I25" s="890"/>
      <c r="J25" s="335"/>
      <c r="L25" s="71"/>
    </row>
    <row r="26" spans="1:12" ht="20.25" customHeight="1" x14ac:dyDescent="0.25">
      <c r="A26" s="205"/>
      <c r="B26" s="98"/>
      <c r="C26" s="349"/>
      <c r="D26" s="73"/>
      <c r="E26" s="73"/>
      <c r="F26" s="73"/>
      <c r="G26" s="347">
        <f t="shared" si="0"/>
        <v>0</v>
      </c>
      <c r="H26" s="889"/>
      <c r="I26" s="890"/>
      <c r="J26" s="335"/>
      <c r="L26" s="71"/>
    </row>
    <row r="27" spans="1:12" ht="20.25" customHeight="1" x14ac:dyDescent="0.25">
      <c r="A27" s="205"/>
      <c r="B27" s="98"/>
      <c r="C27" s="349"/>
      <c r="D27" s="73"/>
      <c r="E27" s="73"/>
      <c r="F27" s="73"/>
      <c r="G27" s="347">
        <f t="shared" si="0"/>
        <v>0</v>
      </c>
      <c r="H27" s="889"/>
      <c r="I27" s="890"/>
      <c r="J27" s="335"/>
      <c r="L27" s="71"/>
    </row>
    <row r="28" spans="1:12" ht="20.25" customHeight="1" x14ac:dyDescent="0.25">
      <c r="A28" s="205"/>
      <c r="B28" s="98"/>
      <c r="C28" s="349"/>
      <c r="D28" s="73"/>
      <c r="E28" s="73"/>
      <c r="F28" s="73"/>
      <c r="G28" s="347">
        <f t="shared" si="0"/>
        <v>0</v>
      </c>
      <c r="H28" s="889"/>
      <c r="I28" s="890"/>
      <c r="J28" s="335"/>
      <c r="L28" s="71"/>
    </row>
    <row r="29" spans="1:12" ht="20.25" customHeight="1" x14ac:dyDescent="0.25">
      <c r="A29" s="205"/>
      <c r="B29" s="176"/>
      <c r="C29" s="350"/>
      <c r="D29" s="73"/>
      <c r="E29" s="73"/>
      <c r="F29" s="73"/>
      <c r="G29" s="347">
        <f t="shared" si="0"/>
        <v>0</v>
      </c>
      <c r="H29" s="918"/>
      <c r="I29" s="919"/>
      <c r="J29" s="335"/>
      <c r="L29" s="71"/>
    </row>
    <row r="30" spans="1:12" ht="24.95" customHeight="1" x14ac:dyDescent="0.25">
      <c r="A30" s="205"/>
      <c r="B30" s="906" t="s">
        <v>52</v>
      </c>
      <c r="C30" s="907"/>
      <c r="D30" s="345">
        <f t="shared" ref="D30:G30" si="1">SUM(D16:D29)</f>
        <v>0</v>
      </c>
      <c r="E30" s="345">
        <f t="shared" si="1"/>
        <v>0</v>
      </c>
      <c r="F30" s="345">
        <f t="shared" si="1"/>
        <v>0</v>
      </c>
      <c r="G30" s="345">
        <f t="shared" si="1"/>
        <v>0</v>
      </c>
      <c r="H30" s="906"/>
      <c r="I30" s="907"/>
      <c r="J30" s="335"/>
      <c r="L30" s="71"/>
    </row>
    <row r="31" spans="1:12" ht="60" customHeight="1" x14ac:dyDescent="0.25">
      <c r="A31" s="205"/>
      <c r="B31" s="338"/>
      <c r="C31" s="338"/>
      <c r="D31" s="339"/>
      <c r="E31" s="339"/>
      <c r="F31" s="339"/>
      <c r="G31" s="339"/>
      <c r="H31" s="338"/>
      <c r="I31" s="340"/>
      <c r="J31" s="335"/>
      <c r="L31" s="71"/>
    </row>
    <row r="32" spans="1:12" ht="17.25" customHeight="1" x14ac:dyDescent="0.25">
      <c r="A32" s="205"/>
      <c r="B32" s="205"/>
      <c r="C32" s="205"/>
      <c r="D32" s="205"/>
      <c r="E32" s="205"/>
      <c r="F32" s="205"/>
      <c r="G32" s="205"/>
      <c r="H32" s="900"/>
      <c r="I32" s="900"/>
      <c r="J32" s="335"/>
      <c r="L32" s="71"/>
    </row>
    <row r="33" spans="1:12" ht="21" customHeight="1" x14ac:dyDescent="0.25">
      <c r="A33" s="205"/>
      <c r="B33" s="205"/>
      <c r="C33" s="205"/>
      <c r="D33" s="205"/>
      <c r="E33" s="205"/>
      <c r="F33" s="205"/>
      <c r="G33" s="205"/>
      <c r="H33" s="899" t="s">
        <v>236</v>
      </c>
      <c r="I33" s="899"/>
      <c r="J33" s="341"/>
      <c r="L33" s="71"/>
    </row>
    <row r="34" spans="1:12" x14ac:dyDescent="0.25">
      <c r="A34" s="205"/>
      <c r="B34" s="205"/>
      <c r="C34" s="205"/>
      <c r="D34" s="205"/>
      <c r="E34" s="205"/>
      <c r="F34" s="205"/>
      <c r="G34" s="205"/>
      <c r="H34" s="205"/>
      <c r="I34" s="205"/>
      <c r="J34" s="335"/>
      <c r="L34" s="71"/>
    </row>
    <row r="35" spans="1:12" x14ac:dyDescent="0.25">
      <c r="A35" s="205"/>
      <c r="B35" s="205"/>
      <c r="C35" s="205"/>
      <c r="D35" s="205"/>
      <c r="E35" s="205"/>
      <c r="F35" s="205"/>
      <c r="G35" s="205"/>
      <c r="H35" s="205"/>
      <c r="I35" s="205"/>
      <c r="J35" s="335"/>
      <c r="L35" s="71"/>
    </row>
    <row r="36" spans="1:12" x14ac:dyDescent="0.25">
      <c r="A36" s="205"/>
      <c r="B36" s="205"/>
      <c r="C36" s="205"/>
      <c r="D36" s="205"/>
      <c r="E36" s="205"/>
      <c r="F36" s="205"/>
      <c r="G36" s="205"/>
      <c r="H36" s="205"/>
      <c r="I36" s="205"/>
      <c r="J36" s="205"/>
    </row>
    <row r="37" spans="1:12" x14ac:dyDescent="0.25">
      <c r="A37" s="205"/>
      <c r="B37" s="205"/>
      <c r="C37" s="205"/>
      <c r="D37" s="205"/>
      <c r="E37" s="205"/>
      <c r="F37" s="205"/>
      <c r="G37" s="205"/>
      <c r="H37" s="205"/>
      <c r="I37" s="205"/>
      <c r="J37" s="205"/>
    </row>
    <row r="38" spans="1:12" x14ac:dyDescent="0.25">
      <c r="A38" s="205"/>
      <c r="B38" s="205"/>
      <c r="C38" s="205"/>
      <c r="D38" s="205"/>
      <c r="E38" s="205"/>
      <c r="F38" s="205"/>
      <c r="G38" s="205"/>
      <c r="H38" s="205"/>
      <c r="I38" s="205"/>
      <c r="J38" s="205"/>
    </row>
  </sheetData>
  <sheetProtection formatCells="0" formatColumns="0" formatRows="0" insertRows="0" deleteRows="0" autoFilter="0"/>
  <mergeCells count="31">
    <mergeCell ref="B8:I8"/>
    <mergeCell ref="B9:I9"/>
    <mergeCell ref="H2:I2"/>
    <mergeCell ref="H3:I3"/>
    <mergeCell ref="B30:C30"/>
    <mergeCell ref="B4:G4"/>
    <mergeCell ref="B5:G5"/>
    <mergeCell ref="B12:C13"/>
    <mergeCell ref="E13:E14"/>
    <mergeCell ref="F13:F14"/>
    <mergeCell ref="B14:B15"/>
    <mergeCell ref="C14:C15"/>
    <mergeCell ref="H18:I18"/>
    <mergeCell ref="D12:G12"/>
    <mergeCell ref="H30:I30"/>
    <mergeCell ref="H29:I29"/>
    <mergeCell ref="H28:I28"/>
    <mergeCell ref="H12:I15"/>
    <mergeCell ref="H16:I16"/>
    <mergeCell ref="H17:I17"/>
    <mergeCell ref="H33:I33"/>
    <mergeCell ref="H32:I32"/>
    <mergeCell ref="H20:I20"/>
    <mergeCell ref="H19:I19"/>
    <mergeCell ref="H27:I27"/>
    <mergeCell ref="H21:I21"/>
    <mergeCell ref="H26:I26"/>
    <mergeCell ref="H25:I25"/>
    <mergeCell ref="H24:I24"/>
    <mergeCell ref="H23:I23"/>
    <mergeCell ref="H22:I22"/>
  </mergeCells>
  <dataValidations disablePrompts="1" count="1">
    <dataValidation type="date" showInputMessage="1" showErrorMessage="1" error="Fecha de Registro no valida" prompt="Ingrese la Fecha de Registro DD/MM/AÑO_x000a_" sqref="I4" xr:uid="{62C039F8-E61D-4DC0-BA21-3BB25C915056}">
      <formula1>45870</formula1>
      <formula2>46022</formula2>
    </dataValidation>
  </dataValidations>
  <printOptions horizontalCentered="1"/>
  <pageMargins left="0.19685039370078741" right="0.19685039370078741" top="0.59055118110236227" bottom="0.19685039370078741" header="0.51181102362204722" footer="0.39370078740157483"/>
  <pageSetup paperSize="9" scale="70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>
    <tabColor rgb="FFCCFFCC"/>
  </sheetPr>
  <dimension ref="A1:N47"/>
  <sheetViews>
    <sheetView showGridLines="0" topLeftCell="A13" zoomScale="80" zoomScaleNormal="80" zoomScaleSheetLayoutView="80" workbookViewId="0">
      <selection activeCell="L44" sqref="A1:L44"/>
    </sheetView>
  </sheetViews>
  <sheetFormatPr baseColWidth="10" defaultColWidth="11.5703125" defaultRowHeight="12.75" x14ac:dyDescent="0.2"/>
  <cols>
    <col min="1" max="1" width="4.140625" style="74" customWidth="1"/>
    <col min="2" max="2" width="15.5703125" style="74" customWidth="1"/>
    <col min="3" max="3" width="44.28515625" style="74" customWidth="1"/>
    <col min="4" max="4" width="8.42578125" style="74" customWidth="1"/>
    <col min="5" max="5" width="8.42578125" style="75" customWidth="1"/>
    <col min="6" max="6" width="8.7109375" style="75" customWidth="1"/>
    <col min="7" max="11" width="27.5703125" style="74" customWidth="1"/>
    <col min="12" max="12" width="4.5703125" style="74" customWidth="1"/>
    <col min="13" max="13" width="1.42578125" style="74" customWidth="1"/>
    <col min="14" max="16384" width="11.5703125" style="74"/>
  </cols>
  <sheetData>
    <row r="1" spans="1:14" ht="11.25" customHeight="1" x14ac:dyDescent="0.2">
      <c r="A1" s="356"/>
      <c r="B1" s="356"/>
      <c r="C1" s="356"/>
      <c r="D1" s="356"/>
      <c r="E1" s="357"/>
      <c r="F1" s="357"/>
      <c r="G1" s="356"/>
      <c r="H1" s="356"/>
      <c r="I1" s="356"/>
      <c r="J1" s="356"/>
      <c r="K1" s="356"/>
      <c r="L1" s="356"/>
      <c r="M1" s="356"/>
      <c r="N1" s="356"/>
    </row>
    <row r="2" spans="1:14" ht="6.75" customHeight="1" x14ac:dyDescent="0.2">
      <c r="A2" s="356"/>
      <c r="B2" s="356"/>
      <c r="C2" s="356"/>
      <c r="D2" s="356"/>
      <c r="E2" s="357"/>
      <c r="F2" s="357"/>
      <c r="G2" s="356"/>
      <c r="H2" s="356"/>
      <c r="I2" s="356"/>
      <c r="J2" s="356"/>
      <c r="K2" s="356"/>
      <c r="L2" s="356"/>
      <c r="M2" s="356"/>
      <c r="N2" s="356"/>
    </row>
    <row r="3" spans="1:14" s="76" customFormat="1" ht="15.75" thickBot="1" x14ac:dyDescent="0.3">
      <c r="A3" s="189"/>
      <c r="B3" s="189"/>
      <c r="C3" s="358"/>
      <c r="D3" s="359"/>
      <c r="E3" s="360"/>
      <c r="F3" s="360"/>
      <c r="G3" s="189"/>
      <c r="H3" s="189"/>
      <c r="I3" s="189"/>
      <c r="J3" s="189"/>
      <c r="K3" s="189"/>
      <c r="L3" s="189"/>
      <c r="M3" s="189"/>
      <c r="N3" s="189"/>
    </row>
    <row r="4" spans="1:14" s="76" customFormat="1" ht="19.5" customHeight="1" x14ac:dyDescent="0.3">
      <c r="A4" s="189"/>
      <c r="B4" s="189"/>
      <c r="C4" s="189"/>
      <c r="D4" s="189"/>
      <c r="E4" s="360"/>
      <c r="F4" s="360"/>
      <c r="G4" s="361"/>
      <c r="H4" s="361"/>
      <c r="I4" s="361"/>
      <c r="J4" s="920" t="s">
        <v>111</v>
      </c>
      <c r="K4" s="921"/>
      <c r="L4" s="189"/>
      <c r="M4" s="189"/>
      <c r="N4" s="189"/>
    </row>
    <row r="5" spans="1:14" s="76" customFormat="1" ht="19.5" customHeight="1" x14ac:dyDescent="0.35">
      <c r="A5" s="189"/>
      <c r="B5" s="375" t="s">
        <v>112</v>
      </c>
      <c r="C5" s="361"/>
      <c r="D5" s="361"/>
      <c r="E5" s="361"/>
      <c r="F5" s="361"/>
      <c r="G5" s="361"/>
      <c r="H5" s="361"/>
      <c r="I5" s="361"/>
      <c r="J5" s="922" t="s">
        <v>377</v>
      </c>
      <c r="K5" s="923"/>
      <c r="L5" s="351"/>
      <c r="M5" s="189"/>
      <c r="N5" s="189"/>
    </row>
    <row r="6" spans="1:14" s="76" customFormat="1" ht="19.5" customHeight="1" thickBot="1" x14ac:dyDescent="0.35">
      <c r="A6" s="189"/>
      <c r="B6" s="189"/>
      <c r="C6" s="189"/>
      <c r="D6" s="189"/>
      <c r="E6" s="189"/>
      <c r="F6" s="189"/>
      <c r="G6" s="189"/>
      <c r="H6" s="189"/>
      <c r="I6" s="189"/>
      <c r="J6" s="374" t="s">
        <v>262</v>
      </c>
      <c r="K6" s="355"/>
      <c r="L6" s="351"/>
      <c r="M6" s="189"/>
      <c r="N6" s="189"/>
    </row>
    <row r="7" spans="1:14" s="76" customFormat="1" ht="15" x14ac:dyDescent="0.25">
      <c r="A7" s="189"/>
      <c r="B7" s="362" t="s">
        <v>0</v>
      </c>
      <c r="C7" s="189"/>
      <c r="D7" s="189"/>
      <c r="E7" s="188"/>
      <c r="F7" s="188"/>
      <c r="G7" s="189"/>
      <c r="H7" s="189"/>
      <c r="I7" s="189"/>
      <c r="J7" s="189"/>
      <c r="K7" s="189"/>
      <c r="L7" s="189"/>
      <c r="M7" s="189"/>
      <c r="N7" s="189"/>
    </row>
    <row r="8" spans="1:14" s="76" customFormat="1" ht="19.5" customHeight="1" x14ac:dyDescent="0.25">
      <c r="A8" s="189"/>
      <c r="B8" s="929" t="s">
        <v>210</v>
      </c>
      <c r="C8" s="929"/>
      <c r="D8" s="929"/>
      <c r="E8" s="929"/>
      <c r="F8" s="929"/>
      <c r="G8" s="929"/>
      <c r="H8" s="929"/>
      <c r="I8" s="929"/>
      <c r="J8" s="929"/>
      <c r="K8" s="929"/>
      <c r="L8" s="189"/>
      <c r="M8" s="189"/>
      <c r="N8" s="189"/>
    </row>
    <row r="9" spans="1:14" s="76" customFormat="1" ht="19.5" customHeight="1" x14ac:dyDescent="0.25">
      <c r="A9" s="189"/>
      <c r="B9" s="929" t="s">
        <v>281</v>
      </c>
      <c r="C9" s="929"/>
      <c r="D9" s="929"/>
      <c r="E9" s="929"/>
      <c r="F9" s="929"/>
      <c r="G9" s="929"/>
      <c r="H9" s="929"/>
      <c r="I9" s="929"/>
      <c r="J9" s="929"/>
      <c r="K9" s="929"/>
      <c r="L9" s="189"/>
      <c r="M9" s="189"/>
      <c r="N9" s="189"/>
    </row>
    <row r="10" spans="1:14" s="77" customFormat="1" x14ac:dyDescent="0.2">
      <c r="A10" s="190"/>
      <c r="B10" s="190"/>
      <c r="C10" s="190"/>
      <c r="D10" s="190"/>
      <c r="E10" s="191"/>
      <c r="F10" s="191"/>
      <c r="G10" s="190"/>
      <c r="H10" s="190"/>
      <c r="I10" s="190"/>
      <c r="J10" s="190"/>
      <c r="K10" s="190"/>
      <c r="L10" s="190"/>
      <c r="M10" s="190"/>
      <c r="N10" s="190"/>
    </row>
    <row r="11" spans="1:14" s="77" customFormat="1" ht="21.75" customHeight="1" x14ac:dyDescent="0.2">
      <c r="A11" s="190"/>
      <c r="B11" s="206"/>
      <c r="C11" s="206"/>
      <c r="D11" s="206"/>
      <c r="E11" s="363"/>
      <c r="F11" s="363"/>
      <c r="G11" s="206"/>
      <c r="H11" s="924" t="s">
        <v>188</v>
      </c>
      <c r="I11" s="925"/>
      <c r="J11" s="925"/>
      <c r="K11" s="925"/>
      <c r="L11" s="364"/>
      <c r="M11" s="190"/>
      <c r="N11" s="190"/>
    </row>
    <row r="12" spans="1:14" s="77" customFormat="1" ht="102.75" customHeight="1" x14ac:dyDescent="0.2">
      <c r="A12" s="190"/>
      <c r="B12" s="376" t="s">
        <v>182</v>
      </c>
      <c r="C12" s="377" t="s">
        <v>114</v>
      </c>
      <c r="D12" s="378" t="s">
        <v>113</v>
      </c>
      <c r="E12" s="378" t="s">
        <v>183</v>
      </c>
      <c r="F12" s="379" t="s">
        <v>282</v>
      </c>
      <c r="G12" s="380" t="s">
        <v>390</v>
      </c>
      <c r="H12" s="376" t="s">
        <v>387</v>
      </c>
      <c r="I12" s="381" t="s">
        <v>388</v>
      </c>
      <c r="J12" s="381" t="s">
        <v>389</v>
      </c>
      <c r="K12" s="381" t="s">
        <v>115</v>
      </c>
      <c r="L12" s="365"/>
      <c r="M12" s="190"/>
      <c r="N12" s="190"/>
    </row>
    <row r="13" spans="1:14" s="77" customFormat="1" x14ac:dyDescent="0.2">
      <c r="A13" s="190"/>
      <c r="B13" s="382" t="s">
        <v>1</v>
      </c>
      <c r="C13" s="383" t="s">
        <v>2</v>
      </c>
      <c r="D13" s="383" t="s">
        <v>53</v>
      </c>
      <c r="E13" s="383" t="s">
        <v>3</v>
      </c>
      <c r="F13" s="383" t="s">
        <v>4</v>
      </c>
      <c r="G13" s="383" t="s">
        <v>5</v>
      </c>
      <c r="H13" s="382" t="s">
        <v>6</v>
      </c>
      <c r="I13" s="383" t="s">
        <v>7</v>
      </c>
      <c r="J13" s="383" t="s">
        <v>116</v>
      </c>
      <c r="K13" s="383" t="s">
        <v>117</v>
      </c>
      <c r="L13" s="366"/>
      <c r="M13" s="190"/>
      <c r="N13" s="190"/>
    </row>
    <row r="14" spans="1:14" s="77" customFormat="1" ht="22.5" customHeight="1" x14ac:dyDescent="0.2">
      <c r="A14" s="190"/>
      <c r="B14" s="352"/>
      <c r="C14" s="352"/>
      <c r="D14" s="117"/>
      <c r="E14" s="117"/>
      <c r="F14" s="117"/>
      <c r="G14" s="125"/>
      <c r="H14" s="125"/>
      <c r="I14" s="125"/>
      <c r="J14" s="125"/>
      <c r="K14" s="125"/>
      <c r="L14" s="207"/>
      <c r="M14" s="190"/>
      <c r="N14" s="190"/>
    </row>
    <row r="15" spans="1:14" s="77" customFormat="1" ht="22.5" customHeight="1" x14ac:dyDescent="0.2">
      <c r="A15" s="190"/>
      <c r="B15" s="604"/>
      <c r="C15" s="353"/>
      <c r="D15" s="118"/>
      <c r="E15" s="118"/>
      <c r="F15" s="118"/>
      <c r="G15" s="126"/>
      <c r="H15" s="126"/>
      <c r="I15" s="126"/>
      <c r="J15" s="126"/>
      <c r="K15" s="126"/>
      <c r="L15" s="356"/>
      <c r="M15" s="190"/>
      <c r="N15" s="190"/>
    </row>
    <row r="16" spans="1:14" s="77" customFormat="1" ht="22.5" customHeight="1" x14ac:dyDescent="0.2">
      <c r="A16" s="190"/>
      <c r="B16" s="604"/>
      <c r="C16" s="353"/>
      <c r="D16" s="118"/>
      <c r="E16" s="118"/>
      <c r="F16" s="118"/>
      <c r="G16" s="126"/>
      <c r="H16" s="126"/>
      <c r="I16" s="126"/>
      <c r="J16" s="126"/>
      <c r="K16" s="126"/>
      <c r="L16" s="356"/>
      <c r="M16" s="190"/>
      <c r="N16" s="190"/>
    </row>
    <row r="17" spans="1:14" s="78" customFormat="1" ht="22.5" customHeight="1" x14ac:dyDescent="0.2">
      <c r="A17" s="206"/>
      <c r="B17" s="604"/>
      <c r="C17" s="353"/>
      <c r="D17" s="118"/>
      <c r="E17" s="118"/>
      <c r="F17" s="118"/>
      <c r="G17" s="126"/>
      <c r="H17" s="126"/>
      <c r="I17" s="126"/>
      <c r="J17" s="126"/>
      <c r="K17" s="126"/>
      <c r="L17" s="356"/>
      <c r="M17" s="206"/>
      <c r="N17" s="206"/>
    </row>
    <row r="18" spans="1:14" s="79" customFormat="1" ht="22.5" customHeight="1" x14ac:dyDescent="0.2">
      <c r="A18" s="367"/>
      <c r="B18" s="604"/>
      <c r="C18" s="353"/>
      <c r="D18" s="118"/>
      <c r="E18" s="118"/>
      <c r="F18" s="118"/>
      <c r="G18" s="126"/>
      <c r="H18" s="126"/>
      <c r="I18" s="126"/>
      <c r="J18" s="126"/>
      <c r="K18" s="126"/>
      <c r="L18" s="356"/>
      <c r="M18" s="367"/>
      <c r="N18" s="367"/>
    </row>
    <row r="19" spans="1:14" s="80" customFormat="1" ht="22.5" customHeight="1" x14ac:dyDescent="0.2">
      <c r="A19" s="368"/>
      <c r="B19" s="604"/>
      <c r="C19" s="353"/>
      <c r="D19" s="118"/>
      <c r="E19" s="118"/>
      <c r="F19" s="118"/>
      <c r="G19" s="126"/>
      <c r="H19" s="126"/>
      <c r="I19" s="126"/>
      <c r="J19" s="126"/>
      <c r="K19" s="126"/>
      <c r="L19" s="356"/>
      <c r="M19" s="368"/>
      <c r="N19" s="368"/>
    </row>
    <row r="20" spans="1:14" s="81" customFormat="1" ht="22.5" customHeight="1" x14ac:dyDescent="0.2">
      <c r="A20" s="207"/>
      <c r="B20" s="604"/>
      <c r="C20" s="353"/>
      <c r="D20" s="118"/>
      <c r="E20" s="118"/>
      <c r="F20" s="118"/>
      <c r="G20" s="126"/>
      <c r="H20" s="126"/>
      <c r="I20" s="126"/>
      <c r="J20" s="126"/>
      <c r="K20" s="126"/>
      <c r="L20" s="356"/>
      <c r="M20" s="207"/>
      <c r="N20" s="207"/>
    </row>
    <row r="21" spans="1:14" ht="22.5" customHeight="1" x14ac:dyDescent="0.2">
      <c r="A21" s="356"/>
      <c r="B21" s="604"/>
      <c r="C21" s="353"/>
      <c r="D21" s="118"/>
      <c r="E21" s="118"/>
      <c r="F21" s="118"/>
      <c r="G21" s="126"/>
      <c r="H21" s="126"/>
      <c r="I21" s="126"/>
      <c r="J21" s="126"/>
      <c r="K21" s="126"/>
      <c r="L21" s="356"/>
      <c r="M21" s="356"/>
      <c r="N21" s="356"/>
    </row>
    <row r="22" spans="1:14" ht="22.5" customHeight="1" x14ac:dyDescent="0.2">
      <c r="A22" s="356"/>
      <c r="B22" s="604"/>
      <c r="C22" s="353"/>
      <c r="D22" s="118"/>
      <c r="E22" s="118"/>
      <c r="F22" s="118"/>
      <c r="G22" s="126"/>
      <c r="H22" s="126"/>
      <c r="I22" s="126"/>
      <c r="J22" s="126"/>
      <c r="K22" s="126"/>
      <c r="L22" s="356"/>
      <c r="M22" s="356"/>
      <c r="N22" s="356"/>
    </row>
    <row r="23" spans="1:14" ht="22.5" customHeight="1" x14ac:dyDescent="0.2">
      <c r="A23" s="356"/>
      <c r="B23" s="604"/>
      <c r="C23" s="353"/>
      <c r="D23" s="118"/>
      <c r="E23" s="118"/>
      <c r="F23" s="118"/>
      <c r="G23" s="126"/>
      <c r="H23" s="126"/>
      <c r="I23" s="126"/>
      <c r="J23" s="126"/>
      <c r="K23" s="126"/>
      <c r="L23" s="356"/>
      <c r="M23" s="356"/>
      <c r="N23" s="356"/>
    </row>
    <row r="24" spans="1:14" ht="22.5" customHeight="1" x14ac:dyDescent="0.2">
      <c r="A24" s="356"/>
      <c r="B24" s="604"/>
      <c r="C24" s="353"/>
      <c r="D24" s="118"/>
      <c r="E24" s="118"/>
      <c r="F24" s="118"/>
      <c r="G24" s="126"/>
      <c r="H24" s="126"/>
      <c r="I24" s="126"/>
      <c r="J24" s="126"/>
      <c r="K24" s="126"/>
      <c r="L24" s="356"/>
      <c r="M24" s="356"/>
      <c r="N24" s="356"/>
    </row>
    <row r="25" spans="1:14" ht="22.5" customHeight="1" x14ac:dyDescent="0.2">
      <c r="A25" s="356"/>
      <c r="B25" s="604"/>
      <c r="C25" s="353"/>
      <c r="D25" s="118"/>
      <c r="E25" s="118"/>
      <c r="F25" s="118"/>
      <c r="G25" s="126"/>
      <c r="H25" s="126"/>
      <c r="I25" s="126"/>
      <c r="J25" s="126"/>
      <c r="K25" s="126"/>
      <c r="L25" s="356"/>
      <c r="M25" s="356"/>
      <c r="N25" s="356"/>
    </row>
    <row r="26" spans="1:14" ht="22.5" customHeight="1" x14ac:dyDescent="0.2">
      <c r="A26" s="356"/>
      <c r="B26" s="604"/>
      <c r="C26" s="353"/>
      <c r="D26" s="118"/>
      <c r="E26" s="118"/>
      <c r="F26" s="118"/>
      <c r="G26" s="126"/>
      <c r="H26" s="126"/>
      <c r="I26" s="126"/>
      <c r="J26" s="126"/>
      <c r="K26" s="126"/>
      <c r="L26" s="356"/>
      <c r="M26" s="356"/>
      <c r="N26" s="356"/>
    </row>
    <row r="27" spans="1:14" ht="22.5" customHeight="1" x14ac:dyDescent="0.2">
      <c r="A27" s="356"/>
      <c r="B27" s="604"/>
      <c r="C27" s="353"/>
      <c r="D27" s="118"/>
      <c r="E27" s="118"/>
      <c r="F27" s="118"/>
      <c r="G27" s="126"/>
      <c r="H27" s="126"/>
      <c r="I27" s="126"/>
      <c r="J27" s="126"/>
      <c r="K27" s="126"/>
      <c r="L27" s="356"/>
      <c r="M27" s="356"/>
      <c r="N27" s="356"/>
    </row>
    <row r="28" spans="1:14" ht="22.5" customHeight="1" x14ac:dyDescent="0.2">
      <c r="A28" s="356"/>
      <c r="B28" s="604"/>
      <c r="C28" s="353"/>
      <c r="D28" s="118"/>
      <c r="E28" s="118"/>
      <c r="F28" s="118"/>
      <c r="G28" s="126"/>
      <c r="H28" s="126"/>
      <c r="I28" s="126"/>
      <c r="J28" s="126"/>
      <c r="K28" s="126"/>
      <c r="L28" s="356"/>
      <c r="M28" s="356"/>
      <c r="N28" s="356"/>
    </row>
    <row r="29" spans="1:14" ht="22.5" customHeight="1" x14ac:dyDescent="0.2">
      <c r="A29" s="356"/>
      <c r="B29" s="604"/>
      <c r="C29" s="353"/>
      <c r="D29" s="118"/>
      <c r="E29" s="118"/>
      <c r="F29" s="118"/>
      <c r="G29" s="126"/>
      <c r="H29" s="126"/>
      <c r="I29" s="126"/>
      <c r="J29" s="126"/>
      <c r="K29" s="126"/>
      <c r="L29" s="356"/>
      <c r="M29" s="356"/>
      <c r="N29" s="356"/>
    </row>
    <row r="30" spans="1:14" ht="22.5" customHeight="1" x14ac:dyDescent="0.2">
      <c r="A30" s="356"/>
      <c r="B30" s="604"/>
      <c r="C30" s="353"/>
      <c r="D30" s="118"/>
      <c r="E30" s="118"/>
      <c r="F30" s="118"/>
      <c r="G30" s="126"/>
      <c r="H30" s="126"/>
      <c r="I30" s="126"/>
      <c r="J30" s="126"/>
      <c r="K30" s="126"/>
      <c r="L30" s="356"/>
      <c r="M30" s="356"/>
      <c r="N30" s="356"/>
    </row>
    <row r="31" spans="1:14" ht="22.5" customHeight="1" x14ac:dyDescent="0.2">
      <c r="A31" s="356"/>
      <c r="B31" s="604"/>
      <c r="C31" s="353"/>
      <c r="D31" s="118"/>
      <c r="E31" s="118"/>
      <c r="F31" s="118"/>
      <c r="G31" s="126"/>
      <c r="H31" s="126"/>
      <c r="I31" s="126"/>
      <c r="J31" s="126"/>
      <c r="K31" s="126"/>
      <c r="L31" s="356"/>
      <c r="M31" s="356"/>
      <c r="N31" s="356"/>
    </row>
    <row r="32" spans="1:14" ht="22.5" customHeight="1" x14ac:dyDescent="0.2">
      <c r="A32" s="356"/>
      <c r="B32" s="604"/>
      <c r="C32" s="353"/>
      <c r="D32" s="118"/>
      <c r="E32" s="118"/>
      <c r="F32" s="118"/>
      <c r="G32" s="126"/>
      <c r="H32" s="126"/>
      <c r="I32" s="126"/>
      <c r="J32" s="126"/>
      <c r="K32" s="126"/>
      <c r="L32" s="356"/>
      <c r="M32" s="356"/>
      <c r="N32" s="356"/>
    </row>
    <row r="33" spans="1:14" ht="22.5" customHeight="1" x14ac:dyDescent="0.2">
      <c r="A33" s="356"/>
      <c r="B33" s="604"/>
      <c r="C33" s="353"/>
      <c r="D33" s="118"/>
      <c r="E33" s="118"/>
      <c r="F33" s="118"/>
      <c r="G33" s="126"/>
      <c r="H33" s="126"/>
      <c r="I33" s="126"/>
      <c r="J33" s="126"/>
      <c r="K33" s="126"/>
      <c r="L33" s="356"/>
      <c r="M33" s="356"/>
      <c r="N33" s="356"/>
    </row>
    <row r="34" spans="1:14" ht="22.5" customHeight="1" x14ac:dyDescent="0.2">
      <c r="A34" s="356"/>
      <c r="B34" s="604"/>
      <c r="C34" s="353"/>
      <c r="D34" s="118"/>
      <c r="E34" s="118"/>
      <c r="F34" s="118"/>
      <c r="G34" s="126"/>
      <c r="H34" s="126"/>
      <c r="I34" s="126"/>
      <c r="J34" s="126"/>
      <c r="K34" s="126"/>
      <c r="L34" s="356"/>
      <c r="M34" s="356"/>
      <c r="N34" s="356"/>
    </row>
    <row r="35" spans="1:14" ht="22.5" customHeight="1" x14ac:dyDescent="0.2">
      <c r="A35" s="356"/>
      <c r="B35" s="605"/>
      <c r="C35" s="354"/>
      <c r="D35" s="119"/>
      <c r="E35" s="119"/>
      <c r="F35" s="119"/>
      <c r="G35" s="127"/>
      <c r="H35" s="127"/>
      <c r="I35" s="127"/>
      <c r="J35" s="127"/>
      <c r="K35" s="127"/>
      <c r="L35" s="356"/>
      <c r="M35" s="356"/>
      <c r="N35" s="356"/>
    </row>
    <row r="36" spans="1:14" ht="22.5" customHeight="1" x14ac:dyDescent="0.2">
      <c r="A36" s="356"/>
      <c r="B36" s="926" t="s">
        <v>152</v>
      </c>
      <c r="C36" s="927"/>
      <c r="D36" s="927"/>
      <c r="E36" s="927"/>
      <c r="F36" s="928"/>
      <c r="G36" s="384">
        <f>SUM(G14:G35)</f>
        <v>0</v>
      </c>
      <c r="H36" s="384">
        <f>SUM(H14:H35)</f>
        <v>0</v>
      </c>
      <c r="I36" s="384">
        <f>SUM(I14:I35)</f>
        <v>0</v>
      </c>
      <c r="J36" s="384">
        <f>SUM(J14:J35)</f>
        <v>0</v>
      </c>
      <c r="K36" s="384">
        <f>SUM(K14:K35)</f>
        <v>0</v>
      </c>
      <c r="L36" s="357"/>
      <c r="M36" s="356"/>
      <c r="N36" s="356"/>
    </row>
    <row r="37" spans="1:14" ht="36.75" customHeight="1" x14ac:dyDescent="0.2">
      <c r="A37" s="356"/>
      <c r="B37" s="356"/>
      <c r="C37" s="356"/>
      <c r="D37" s="356"/>
      <c r="E37" s="357"/>
      <c r="F37" s="357"/>
      <c r="G37" s="356"/>
      <c r="H37" s="356"/>
      <c r="I37" s="369"/>
      <c r="J37" s="356"/>
      <c r="K37" s="356"/>
      <c r="L37" s="356"/>
      <c r="M37" s="356"/>
      <c r="N37" s="356"/>
    </row>
    <row r="38" spans="1:14" ht="18" customHeight="1" x14ac:dyDescent="0.2">
      <c r="A38" s="356"/>
      <c r="B38" s="356"/>
      <c r="C38" s="356"/>
      <c r="D38" s="356"/>
      <c r="E38" s="357"/>
      <c r="F38" s="357"/>
      <c r="G38" s="356"/>
      <c r="H38" s="356"/>
      <c r="I38" s="369"/>
      <c r="J38" s="356"/>
      <c r="K38" s="356"/>
      <c r="L38" s="356"/>
      <c r="M38" s="356"/>
      <c r="N38" s="356"/>
    </row>
    <row r="39" spans="1:14" ht="18" customHeight="1" x14ac:dyDescent="0.2">
      <c r="A39" s="356"/>
      <c r="B39" s="370"/>
      <c r="C39" s="370"/>
      <c r="D39" s="370"/>
      <c r="E39" s="357"/>
      <c r="F39" s="357"/>
      <c r="G39" s="356"/>
      <c r="H39" s="356"/>
      <c r="I39" s="371"/>
      <c r="J39" s="371"/>
      <c r="K39" s="372"/>
      <c r="L39" s="356"/>
      <c r="M39" s="356"/>
      <c r="N39" s="356"/>
    </row>
    <row r="40" spans="1:14" ht="18" customHeight="1" x14ac:dyDescent="0.25">
      <c r="A40" s="356"/>
      <c r="B40" s="373"/>
      <c r="C40" s="373"/>
      <c r="D40" s="373"/>
      <c r="E40" s="188"/>
      <c r="F40" s="188"/>
      <c r="G40" s="189"/>
      <c r="H40" s="189"/>
      <c r="I40" s="189"/>
      <c r="J40" s="361"/>
      <c r="K40" s="385" t="s">
        <v>256</v>
      </c>
      <c r="L40" s="189"/>
      <c r="M40" s="356"/>
      <c r="N40" s="356"/>
    </row>
    <row r="41" spans="1:14" ht="17.25" customHeight="1" x14ac:dyDescent="0.2">
      <c r="A41" s="356"/>
      <c r="B41" s="356"/>
      <c r="C41" s="356"/>
      <c r="D41" s="356"/>
      <c r="E41" s="357"/>
      <c r="F41" s="357"/>
      <c r="G41" s="356"/>
      <c r="H41" s="356"/>
      <c r="I41" s="356"/>
      <c r="J41" s="356"/>
      <c r="K41" s="356"/>
      <c r="L41" s="356"/>
      <c r="M41" s="356"/>
      <c r="N41" s="356"/>
    </row>
    <row r="42" spans="1:14" ht="17.25" hidden="1" customHeight="1" x14ac:dyDescent="0.2">
      <c r="A42" s="356"/>
      <c r="B42" s="356"/>
      <c r="C42" s="356"/>
      <c r="D42" s="356"/>
      <c r="E42" s="357"/>
      <c r="F42" s="357"/>
      <c r="G42" s="356"/>
      <c r="H42" s="356"/>
      <c r="I42" s="356"/>
      <c r="J42" s="356"/>
      <c r="K42" s="356"/>
      <c r="L42" s="356"/>
      <c r="M42" s="356"/>
      <c r="N42" s="356"/>
    </row>
    <row r="43" spans="1:14" s="75" customFormat="1" ht="24.75" hidden="1" customHeight="1" x14ac:dyDescent="0.2">
      <c r="A43" s="357"/>
      <c r="B43" s="356"/>
      <c r="C43" s="356"/>
      <c r="D43" s="356"/>
      <c r="E43" s="357"/>
      <c r="F43" s="357"/>
      <c r="G43" s="356"/>
      <c r="H43" s="356"/>
      <c r="I43" s="356"/>
      <c r="J43" s="356"/>
      <c r="K43" s="356"/>
      <c r="L43" s="356"/>
      <c r="M43" s="357"/>
      <c r="N43" s="357"/>
    </row>
    <row r="44" spans="1:14" ht="18" customHeight="1" x14ac:dyDescent="0.2">
      <c r="A44" s="356"/>
      <c r="B44" s="356"/>
      <c r="C44" s="356"/>
      <c r="D44" s="356"/>
      <c r="E44" s="357"/>
      <c r="F44" s="357"/>
      <c r="G44" s="356"/>
      <c r="H44" s="356"/>
      <c r="I44" s="356"/>
      <c r="J44" s="356"/>
      <c r="K44" s="356"/>
      <c r="L44" s="356"/>
      <c r="M44" s="356"/>
      <c r="N44" s="356"/>
    </row>
    <row r="45" spans="1:14" ht="20.25" customHeight="1" x14ac:dyDescent="0.2">
      <c r="A45" s="356"/>
      <c r="B45" s="356"/>
      <c r="C45" s="356"/>
      <c r="D45" s="356"/>
      <c r="E45" s="357"/>
      <c r="F45" s="357"/>
      <c r="G45" s="356"/>
      <c r="H45" s="356"/>
      <c r="I45" s="356"/>
      <c r="J45" s="356"/>
      <c r="K45" s="356"/>
      <c r="L45" s="356"/>
      <c r="M45" s="356"/>
      <c r="N45" s="356"/>
    </row>
    <row r="46" spans="1:14" s="76" customFormat="1" ht="15" x14ac:dyDescent="0.25">
      <c r="A46" s="189"/>
      <c r="B46" s="356"/>
      <c r="C46" s="356"/>
      <c r="D46" s="356"/>
      <c r="E46" s="357"/>
      <c r="F46" s="357"/>
      <c r="G46" s="356"/>
      <c r="H46" s="356"/>
      <c r="I46" s="356"/>
      <c r="J46" s="356"/>
      <c r="K46" s="356"/>
      <c r="L46" s="356"/>
      <c r="M46" s="189"/>
      <c r="N46" s="189"/>
    </row>
    <row r="47" spans="1:14" x14ac:dyDescent="0.2">
      <c r="A47" s="356"/>
      <c r="B47" s="356"/>
      <c r="C47" s="356"/>
      <c r="D47" s="356"/>
      <c r="E47" s="357"/>
      <c r="F47" s="357"/>
      <c r="G47" s="356"/>
      <c r="H47" s="356"/>
      <c r="I47" s="356"/>
      <c r="J47" s="356"/>
      <c r="K47" s="356"/>
      <c r="L47" s="356"/>
      <c r="M47" s="356"/>
      <c r="N47" s="356"/>
    </row>
  </sheetData>
  <sheetProtection formatCells="0" formatColumns="0" formatRows="0" insertRows="0" sort="0" autoFilter="0"/>
  <mergeCells count="6">
    <mergeCell ref="J4:K4"/>
    <mergeCell ref="J5:K5"/>
    <mergeCell ref="H11:K11"/>
    <mergeCell ref="B36:F36"/>
    <mergeCell ref="B8:K8"/>
    <mergeCell ref="B9:K9"/>
  </mergeCells>
  <dataValidations disablePrompts="1" count="1">
    <dataValidation type="date" showInputMessage="1" showErrorMessage="1" error="Fecha de Registro no valida" prompt="Ingrese la Fecha de Registro DD/MM/AÑO_x000a_" sqref="K6" xr:uid="{85337438-05C5-42C0-BC06-1407BD7BCCF0}">
      <formula1>45870</formula1>
      <formula2>46022</formula2>
    </dataValidation>
  </dataValidations>
  <printOptions horizontalCentered="1"/>
  <pageMargins left="0.15748031496062992" right="0.15748031496062992" top="0.23622047244094491" bottom="0.11811023622047245" header="0.31496062992125984" footer="0.15748031496062992"/>
  <pageSetup paperSize="9" scale="60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7">
    <tabColor rgb="FFCCFF99"/>
  </sheetPr>
  <dimension ref="A1:AA46"/>
  <sheetViews>
    <sheetView showGridLines="0" topLeftCell="A10" zoomScale="80" zoomScaleNormal="80" zoomScaleSheetLayoutView="70" workbookViewId="0">
      <selection activeCell="G56" sqref="G56"/>
    </sheetView>
  </sheetViews>
  <sheetFormatPr baseColWidth="10" defaultRowHeight="12.75" x14ac:dyDescent="0.2"/>
  <cols>
    <col min="1" max="1" width="3.5703125" style="6" customWidth="1"/>
    <col min="2" max="3" width="12.7109375" style="84" customWidth="1"/>
    <col min="4" max="4" width="45.7109375" style="6" customWidth="1"/>
    <col min="5" max="6" width="29.140625" style="6" customWidth="1"/>
    <col min="7" max="7" width="60.28515625" style="6" customWidth="1"/>
    <col min="8" max="8" width="19" style="6" customWidth="1"/>
    <col min="9" max="9" width="15.5703125" style="6" customWidth="1"/>
    <col min="10" max="10" width="5.85546875" style="177" customWidth="1"/>
    <col min="11" max="11" width="11.5703125" style="207" customWidth="1"/>
    <col min="12" max="27" width="11.42578125" style="177"/>
    <col min="28" max="16384" width="11.42578125" style="6"/>
  </cols>
  <sheetData>
    <row r="1" spans="1:27" x14ac:dyDescent="0.2">
      <c r="A1" s="177"/>
      <c r="B1" s="388"/>
      <c r="C1" s="388"/>
      <c r="D1" s="177"/>
      <c r="E1" s="177"/>
      <c r="F1" s="177"/>
      <c r="G1" s="177"/>
      <c r="H1" s="177"/>
      <c r="I1" s="177"/>
    </row>
    <row r="2" spans="1:27" s="10" customFormat="1" ht="13.5" thickBot="1" x14ac:dyDescent="0.25">
      <c r="A2" s="155"/>
      <c r="B2" s="155"/>
      <c r="C2" s="389"/>
      <c r="D2" s="390"/>
      <c r="E2" s="390"/>
      <c r="F2" s="390"/>
      <c r="G2" s="390"/>
      <c r="H2" s="155"/>
      <c r="I2" s="155"/>
      <c r="J2" s="155"/>
      <c r="K2" s="206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</row>
    <row r="3" spans="1:27" s="10" customFormat="1" ht="20.25" customHeight="1" x14ac:dyDescent="0.25">
      <c r="A3" s="155"/>
      <c r="B3" s="391" t="s">
        <v>0</v>
      </c>
      <c r="C3" s="392"/>
      <c r="D3" s="390"/>
      <c r="E3" s="390"/>
      <c r="F3" s="390"/>
      <c r="G3" s="390"/>
      <c r="H3" s="930" t="s">
        <v>118</v>
      </c>
      <c r="I3" s="931"/>
      <c r="J3" s="155"/>
      <c r="K3" s="206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</row>
    <row r="4" spans="1:27" s="10" customFormat="1" ht="20.25" customHeight="1" x14ac:dyDescent="0.3">
      <c r="A4" s="155"/>
      <c r="B4" s="402" t="s">
        <v>119</v>
      </c>
      <c r="C4" s="393"/>
      <c r="D4" s="393"/>
      <c r="E4" s="393"/>
      <c r="F4" s="394"/>
      <c r="G4" s="394"/>
      <c r="H4" s="932" t="s">
        <v>377</v>
      </c>
      <c r="I4" s="933"/>
      <c r="J4" s="155"/>
      <c r="K4" s="206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5"/>
      <c r="W4" s="155"/>
      <c r="X4" s="155"/>
      <c r="Y4" s="155"/>
      <c r="Z4" s="155"/>
      <c r="AA4" s="155"/>
    </row>
    <row r="5" spans="1:27" s="10" customFormat="1" ht="20.25" customHeight="1" thickBot="1" x14ac:dyDescent="0.35">
      <c r="A5" s="155"/>
      <c r="B5" s="393"/>
      <c r="C5" s="393"/>
      <c r="D5" s="393"/>
      <c r="E5" s="393"/>
      <c r="F5" s="394"/>
      <c r="G5" s="394"/>
      <c r="H5" s="500" t="s">
        <v>262</v>
      </c>
      <c r="I5" s="499"/>
      <c r="J5" s="155"/>
      <c r="K5" s="206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</row>
    <row r="6" spans="1:27" s="10" customFormat="1" ht="23.25" customHeight="1" x14ac:dyDescent="0.3">
      <c r="A6" s="155"/>
      <c r="B6" s="939" t="s">
        <v>274</v>
      </c>
      <c r="C6" s="939"/>
      <c r="D6" s="939"/>
      <c r="E6" s="939"/>
      <c r="F6" s="939"/>
      <c r="G6" s="939"/>
      <c r="H6" s="939"/>
      <c r="I6" s="939"/>
      <c r="J6" s="155"/>
      <c r="K6" s="206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155"/>
    </row>
    <row r="7" spans="1:27" s="10" customFormat="1" ht="23.25" customHeight="1" x14ac:dyDescent="0.3">
      <c r="A7" s="155"/>
      <c r="B7" s="939" t="s">
        <v>281</v>
      </c>
      <c r="C7" s="939"/>
      <c r="D7" s="939"/>
      <c r="E7" s="939"/>
      <c r="F7" s="939"/>
      <c r="G7" s="939"/>
      <c r="H7" s="939"/>
      <c r="I7" s="939"/>
      <c r="J7" s="155"/>
      <c r="K7" s="206"/>
      <c r="L7" s="155"/>
      <c r="M7" s="155"/>
      <c r="N7" s="155"/>
      <c r="O7" s="155"/>
      <c r="P7" s="155"/>
      <c r="Q7" s="155"/>
      <c r="R7" s="155"/>
      <c r="S7" s="155"/>
      <c r="T7" s="155"/>
      <c r="U7" s="155"/>
      <c r="V7" s="155"/>
      <c r="W7" s="155"/>
      <c r="X7" s="155"/>
      <c r="Y7" s="155"/>
      <c r="Z7" s="155"/>
      <c r="AA7" s="155"/>
    </row>
    <row r="8" spans="1:27" s="10" customFormat="1" ht="27" customHeight="1" x14ac:dyDescent="0.25">
      <c r="A8" s="155"/>
      <c r="B8" s="395"/>
      <c r="C8" s="395"/>
      <c r="D8" s="154"/>
      <c r="E8" s="154"/>
      <c r="F8" s="154"/>
      <c r="G8" s="154"/>
      <c r="H8" s="105"/>
      <c r="I8" s="155"/>
      <c r="J8" s="155"/>
      <c r="K8" s="206"/>
      <c r="L8" s="155"/>
      <c r="M8" s="155"/>
      <c r="N8" s="155"/>
      <c r="O8" s="155"/>
      <c r="P8" s="155"/>
      <c r="Q8" s="155"/>
      <c r="R8" s="155"/>
      <c r="S8" s="155"/>
      <c r="T8" s="155"/>
      <c r="U8" s="155"/>
      <c r="V8" s="155"/>
      <c r="W8" s="155"/>
      <c r="X8" s="155"/>
      <c r="Y8" s="155"/>
      <c r="Z8" s="155"/>
      <c r="AA8" s="155"/>
    </row>
    <row r="9" spans="1:27" ht="15.75" customHeight="1" x14ac:dyDescent="0.2">
      <c r="A9" s="177"/>
      <c r="B9" s="940" t="s">
        <v>55</v>
      </c>
      <c r="C9" s="941"/>
      <c r="D9" s="759"/>
      <c r="E9" s="788" t="s">
        <v>391</v>
      </c>
      <c r="F9" s="788" t="s">
        <v>392</v>
      </c>
      <c r="G9" s="788" t="s">
        <v>268</v>
      </c>
      <c r="H9" s="934" t="s">
        <v>292</v>
      </c>
      <c r="I9" s="934"/>
    </row>
    <row r="10" spans="1:27" x14ac:dyDescent="0.2">
      <c r="A10" s="177"/>
      <c r="B10" s="760"/>
      <c r="C10" s="761"/>
      <c r="D10" s="762"/>
      <c r="E10" s="805"/>
      <c r="F10" s="805"/>
      <c r="G10" s="805"/>
      <c r="H10" s="934"/>
      <c r="I10" s="934"/>
      <c r="J10" s="208"/>
    </row>
    <row r="11" spans="1:27" x14ac:dyDescent="0.2">
      <c r="A11" s="177"/>
      <c r="B11" s="942" t="s">
        <v>169</v>
      </c>
      <c r="C11" s="945" t="s">
        <v>191</v>
      </c>
      <c r="D11" s="788" t="s">
        <v>293</v>
      </c>
      <c r="E11" s="805"/>
      <c r="F11" s="805"/>
      <c r="G11" s="805"/>
      <c r="H11" s="934"/>
      <c r="I11" s="934"/>
      <c r="J11" s="208"/>
    </row>
    <row r="12" spans="1:27" x14ac:dyDescent="0.2">
      <c r="A12" s="177"/>
      <c r="B12" s="943"/>
      <c r="C12" s="946"/>
      <c r="D12" s="805"/>
      <c r="E12" s="805"/>
      <c r="F12" s="805"/>
      <c r="G12" s="805"/>
      <c r="H12" s="934"/>
      <c r="I12" s="934"/>
      <c r="J12" s="209"/>
    </row>
    <row r="13" spans="1:27" ht="4.5" customHeight="1" x14ac:dyDescent="0.2">
      <c r="A13" s="177"/>
      <c r="B13" s="943"/>
      <c r="C13" s="946"/>
      <c r="D13" s="805"/>
      <c r="E13" s="805"/>
      <c r="F13" s="805"/>
      <c r="G13" s="805"/>
      <c r="H13" s="934"/>
      <c r="I13" s="934"/>
      <c r="J13" s="209"/>
    </row>
    <row r="14" spans="1:27" x14ac:dyDescent="0.2">
      <c r="A14" s="177"/>
      <c r="B14" s="944"/>
      <c r="C14" s="947"/>
      <c r="D14" s="806"/>
      <c r="E14" s="806"/>
      <c r="F14" s="806"/>
      <c r="G14" s="806"/>
      <c r="H14" s="934"/>
      <c r="I14" s="934"/>
      <c r="J14" s="210"/>
      <c r="K14" s="211"/>
    </row>
    <row r="15" spans="1:27" ht="29.25" customHeight="1" x14ac:dyDescent="0.2">
      <c r="A15" s="177"/>
      <c r="B15" s="82"/>
      <c r="C15" s="82"/>
      <c r="D15" s="407"/>
      <c r="E15" s="120"/>
      <c r="F15" s="120"/>
      <c r="G15" s="386"/>
      <c r="H15" s="935">
        <f>+F15+E15</f>
        <v>0</v>
      </c>
      <c r="I15" s="936"/>
    </row>
    <row r="16" spans="1:27" ht="29.25" customHeight="1" x14ac:dyDescent="0.2">
      <c r="A16" s="177"/>
      <c r="B16" s="82"/>
      <c r="C16" s="82"/>
      <c r="D16" s="407"/>
      <c r="E16" s="120"/>
      <c r="F16" s="120"/>
      <c r="G16" s="386"/>
      <c r="H16" s="937">
        <f t="shared" ref="H16:H39" si="0">+F16+E16</f>
        <v>0</v>
      </c>
      <c r="I16" s="938"/>
    </row>
    <row r="17" spans="1:9" ht="29.25" customHeight="1" x14ac:dyDescent="0.2">
      <c r="A17" s="177"/>
      <c r="B17" s="82"/>
      <c r="C17" s="82"/>
      <c r="D17" s="407"/>
      <c r="E17" s="120"/>
      <c r="F17" s="120"/>
      <c r="G17" s="386"/>
      <c r="H17" s="937">
        <f t="shared" si="0"/>
        <v>0</v>
      </c>
      <c r="I17" s="938"/>
    </row>
    <row r="18" spans="1:9" ht="29.25" customHeight="1" x14ac:dyDescent="0.2">
      <c r="A18" s="177"/>
      <c r="B18" s="82"/>
      <c r="C18" s="82"/>
      <c r="D18" s="407"/>
      <c r="E18" s="120"/>
      <c r="F18" s="120"/>
      <c r="G18" s="386"/>
      <c r="H18" s="937">
        <f t="shared" si="0"/>
        <v>0</v>
      </c>
      <c r="I18" s="938"/>
    </row>
    <row r="19" spans="1:9" ht="29.25" customHeight="1" x14ac:dyDescent="0.2">
      <c r="A19" s="177"/>
      <c r="B19" s="82"/>
      <c r="C19" s="82"/>
      <c r="D19" s="407"/>
      <c r="E19" s="120"/>
      <c r="F19" s="120"/>
      <c r="G19" s="386"/>
      <c r="H19" s="937">
        <f t="shared" si="0"/>
        <v>0</v>
      </c>
      <c r="I19" s="938"/>
    </row>
    <row r="20" spans="1:9" ht="29.25" customHeight="1" x14ac:dyDescent="0.2">
      <c r="A20" s="177"/>
      <c r="B20" s="82"/>
      <c r="C20" s="82"/>
      <c r="D20" s="407"/>
      <c r="E20" s="120"/>
      <c r="F20" s="120"/>
      <c r="G20" s="386"/>
      <c r="H20" s="937">
        <f t="shared" si="0"/>
        <v>0</v>
      </c>
      <c r="I20" s="938"/>
    </row>
    <row r="21" spans="1:9" ht="29.25" customHeight="1" x14ac:dyDescent="0.2">
      <c r="A21" s="177"/>
      <c r="B21" s="82"/>
      <c r="C21" s="82"/>
      <c r="D21" s="407"/>
      <c r="E21" s="120"/>
      <c r="F21" s="120"/>
      <c r="G21" s="386"/>
      <c r="H21" s="937">
        <f t="shared" si="0"/>
        <v>0</v>
      </c>
      <c r="I21" s="938"/>
    </row>
    <row r="22" spans="1:9" ht="29.25" customHeight="1" x14ac:dyDescent="0.2">
      <c r="A22" s="177"/>
      <c r="B22" s="82"/>
      <c r="C22" s="82"/>
      <c r="D22" s="407"/>
      <c r="E22" s="120"/>
      <c r="F22" s="120"/>
      <c r="G22" s="386"/>
      <c r="H22" s="937">
        <f t="shared" si="0"/>
        <v>0</v>
      </c>
      <c r="I22" s="938"/>
    </row>
    <row r="23" spans="1:9" ht="29.25" customHeight="1" x14ac:dyDescent="0.2">
      <c r="A23" s="177"/>
      <c r="B23" s="82"/>
      <c r="C23" s="82"/>
      <c r="D23" s="407"/>
      <c r="E23" s="120"/>
      <c r="F23" s="120"/>
      <c r="G23" s="386"/>
      <c r="H23" s="937">
        <f t="shared" si="0"/>
        <v>0</v>
      </c>
      <c r="I23" s="938"/>
    </row>
    <row r="24" spans="1:9" ht="29.25" customHeight="1" x14ac:dyDescent="0.2">
      <c r="A24" s="177"/>
      <c r="B24" s="82"/>
      <c r="C24" s="82"/>
      <c r="D24" s="407"/>
      <c r="E24" s="120"/>
      <c r="F24" s="120"/>
      <c r="G24" s="386"/>
      <c r="H24" s="937">
        <f t="shared" si="0"/>
        <v>0</v>
      </c>
      <c r="I24" s="938"/>
    </row>
    <row r="25" spans="1:9" ht="29.25" customHeight="1" x14ac:dyDescent="0.2">
      <c r="A25" s="177"/>
      <c r="B25" s="82"/>
      <c r="C25" s="82"/>
      <c r="D25" s="407"/>
      <c r="E25" s="120"/>
      <c r="F25" s="120"/>
      <c r="G25" s="386"/>
      <c r="H25" s="937">
        <f t="shared" si="0"/>
        <v>0</v>
      </c>
      <c r="I25" s="938"/>
    </row>
    <row r="26" spans="1:9" ht="29.25" customHeight="1" x14ac:dyDescent="0.2">
      <c r="A26" s="177"/>
      <c r="B26" s="82"/>
      <c r="C26" s="82"/>
      <c r="D26" s="407"/>
      <c r="E26" s="120"/>
      <c r="F26" s="120"/>
      <c r="G26" s="386"/>
      <c r="H26" s="937">
        <f t="shared" si="0"/>
        <v>0</v>
      </c>
      <c r="I26" s="938"/>
    </row>
    <row r="27" spans="1:9" ht="29.25" customHeight="1" x14ac:dyDescent="0.2">
      <c r="A27" s="177"/>
      <c r="B27" s="82"/>
      <c r="C27" s="82"/>
      <c r="D27" s="407"/>
      <c r="E27" s="120"/>
      <c r="F27" s="120"/>
      <c r="G27" s="386"/>
      <c r="H27" s="937">
        <f t="shared" si="0"/>
        <v>0</v>
      </c>
      <c r="I27" s="938"/>
    </row>
    <row r="28" spans="1:9" ht="29.25" customHeight="1" x14ac:dyDescent="0.2">
      <c r="A28" s="177"/>
      <c r="B28" s="82"/>
      <c r="C28" s="82"/>
      <c r="D28" s="407"/>
      <c r="E28" s="120"/>
      <c r="F28" s="120"/>
      <c r="G28" s="386"/>
      <c r="H28" s="937">
        <f t="shared" si="0"/>
        <v>0</v>
      </c>
      <c r="I28" s="938"/>
    </row>
    <row r="29" spans="1:9" ht="29.25" customHeight="1" x14ac:dyDescent="0.2">
      <c r="A29" s="177"/>
      <c r="B29" s="82"/>
      <c r="C29" s="82"/>
      <c r="D29" s="407"/>
      <c r="E29" s="120"/>
      <c r="F29" s="120"/>
      <c r="G29" s="386"/>
      <c r="H29" s="937">
        <f t="shared" si="0"/>
        <v>0</v>
      </c>
      <c r="I29" s="938"/>
    </row>
    <row r="30" spans="1:9" ht="29.25" customHeight="1" x14ac:dyDescent="0.2">
      <c r="A30" s="177"/>
      <c r="B30" s="82"/>
      <c r="C30" s="82"/>
      <c r="D30" s="407"/>
      <c r="E30" s="120"/>
      <c r="F30" s="120"/>
      <c r="G30" s="386"/>
      <c r="H30" s="937">
        <f t="shared" si="0"/>
        <v>0</v>
      </c>
      <c r="I30" s="938"/>
    </row>
    <row r="31" spans="1:9" ht="29.25" customHeight="1" x14ac:dyDescent="0.2">
      <c r="A31" s="177"/>
      <c r="B31" s="82"/>
      <c r="C31" s="82"/>
      <c r="D31" s="407"/>
      <c r="E31" s="120"/>
      <c r="F31" s="120"/>
      <c r="G31" s="386"/>
      <c r="H31" s="937">
        <f t="shared" si="0"/>
        <v>0</v>
      </c>
      <c r="I31" s="938"/>
    </row>
    <row r="32" spans="1:9" ht="29.25" customHeight="1" x14ac:dyDescent="0.2">
      <c r="A32" s="177"/>
      <c r="B32" s="82"/>
      <c r="C32" s="82"/>
      <c r="D32" s="407"/>
      <c r="E32" s="120"/>
      <c r="F32" s="120"/>
      <c r="G32" s="386"/>
      <c r="H32" s="937">
        <f t="shared" si="0"/>
        <v>0</v>
      </c>
      <c r="I32" s="938"/>
    </row>
    <row r="33" spans="1:27" ht="29.25" customHeight="1" x14ac:dyDescent="0.2">
      <c r="A33" s="177"/>
      <c r="B33" s="82"/>
      <c r="C33" s="82"/>
      <c r="D33" s="407"/>
      <c r="E33" s="120"/>
      <c r="F33" s="120"/>
      <c r="G33" s="386"/>
      <c r="H33" s="937">
        <f t="shared" si="0"/>
        <v>0</v>
      </c>
      <c r="I33" s="938"/>
    </row>
    <row r="34" spans="1:27" ht="29.25" customHeight="1" x14ac:dyDescent="0.2">
      <c r="A34" s="177"/>
      <c r="B34" s="82"/>
      <c r="C34" s="82"/>
      <c r="D34" s="407"/>
      <c r="E34" s="120"/>
      <c r="F34" s="120"/>
      <c r="G34" s="386"/>
      <c r="H34" s="937">
        <f t="shared" si="0"/>
        <v>0</v>
      </c>
      <c r="I34" s="938"/>
    </row>
    <row r="35" spans="1:27" ht="29.25" customHeight="1" x14ac:dyDescent="0.2">
      <c r="A35" s="177"/>
      <c r="B35" s="82"/>
      <c r="C35" s="82"/>
      <c r="D35" s="407"/>
      <c r="E35" s="120"/>
      <c r="F35" s="120"/>
      <c r="G35" s="386"/>
      <c r="H35" s="937">
        <f t="shared" si="0"/>
        <v>0</v>
      </c>
      <c r="I35" s="938"/>
    </row>
    <row r="36" spans="1:27" ht="29.25" customHeight="1" x14ac:dyDescent="0.2">
      <c r="A36" s="177"/>
      <c r="B36" s="82"/>
      <c r="C36" s="82"/>
      <c r="D36" s="407"/>
      <c r="E36" s="120"/>
      <c r="F36" s="120"/>
      <c r="G36" s="386"/>
      <c r="H36" s="937">
        <f t="shared" si="0"/>
        <v>0</v>
      </c>
      <c r="I36" s="938"/>
    </row>
    <row r="37" spans="1:27" ht="29.25" customHeight="1" x14ac:dyDescent="0.2">
      <c r="A37" s="177"/>
      <c r="B37" s="82"/>
      <c r="C37" s="82"/>
      <c r="D37" s="407"/>
      <c r="E37" s="120"/>
      <c r="F37" s="120"/>
      <c r="G37" s="386"/>
      <c r="H37" s="937">
        <f t="shared" si="0"/>
        <v>0</v>
      </c>
      <c r="I37" s="938"/>
    </row>
    <row r="38" spans="1:27" ht="29.25" customHeight="1" x14ac:dyDescent="0.2">
      <c r="A38" s="177"/>
      <c r="B38" s="82"/>
      <c r="C38" s="82"/>
      <c r="D38" s="407"/>
      <c r="E38" s="120"/>
      <c r="F38" s="120"/>
      <c r="G38" s="386"/>
      <c r="H38" s="937">
        <f t="shared" si="0"/>
        <v>0</v>
      </c>
      <c r="I38" s="938"/>
    </row>
    <row r="39" spans="1:27" ht="29.25" customHeight="1" x14ac:dyDescent="0.2">
      <c r="A39" s="177"/>
      <c r="B39" s="83"/>
      <c r="C39" s="83"/>
      <c r="D39" s="408"/>
      <c r="E39" s="121"/>
      <c r="F39" s="121"/>
      <c r="G39" s="387"/>
      <c r="H39" s="937">
        <f t="shared" si="0"/>
        <v>0</v>
      </c>
      <c r="I39" s="938"/>
    </row>
    <row r="40" spans="1:27" s="10" customFormat="1" ht="24.95" customHeight="1" x14ac:dyDescent="0.2">
      <c r="A40" s="155"/>
      <c r="B40" s="404" t="s">
        <v>152</v>
      </c>
      <c r="C40" s="405"/>
      <c r="D40" s="406"/>
      <c r="E40" s="122">
        <f t="shared" ref="E40:H40" si="1">SUM(E15:E39)</f>
        <v>0</v>
      </c>
      <c r="F40" s="122">
        <f t="shared" si="1"/>
        <v>0</v>
      </c>
      <c r="G40" s="122"/>
      <c r="H40" s="949">
        <f t="shared" si="1"/>
        <v>0</v>
      </c>
      <c r="I40" s="950"/>
      <c r="J40" s="155"/>
      <c r="K40" s="206"/>
      <c r="L40" s="155"/>
      <c r="M40" s="155"/>
      <c r="N40" s="155"/>
      <c r="O40" s="155"/>
      <c r="P40" s="155"/>
      <c r="Q40" s="155"/>
      <c r="R40" s="155"/>
      <c r="S40" s="155"/>
      <c r="T40" s="155"/>
      <c r="U40" s="155"/>
      <c r="V40" s="155"/>
      <c r="W40" s="155"/>
      <c r="X40" s="155"/>
      <c r="Y40" s="155"/>
      <c r="Z40" s="155"/>
      <c r="AA40" s="155"/>
    </row>
    <row r="41" spans="1:27" s="10" customFormat="1" ht="38.25" customHeight="1" x14ac:dyDescent="0.2">
      <c r="A41" s="155"/>
      <c r="B41" s="396"/>
      <c r="C41" s="396"/>
      <c r="D41" s="217"/>
      <c r="E41" s="217"/>
      <c r="F41" s="217"/>
      <c r="G41" s="217"/>
      <c r="H41" s="397"/>
      <c r="I41" s="155"/>
      <c r="J41" s="155"/>
      <c r="K41" s="206"/>
      <c r="L41" s="155"/>
      <c r="M41" s="155"/>
      <c r="N41" s="155"/>
      <c r="O41" s="155"/>
      <c r="P41" s="155"/>
      <c r="Q41" s="155"/>
      <c r="R41" s="155"/>
      <c r="S41" s="155"/>
      <c r="T41" s="155"/>
      <c r="U41" s="155"/>
      <c r="V41" s="155"/>
      <c r="W41" s="155"/>
      <c r="X41" s="155"/>
      <c r="Y41" s="155"/>
      <c r="Z41" s="155"/>
      <c r="AA41" s="155"/>
    </row>
    <row r="42" spans="1:27" s="10" customFormat="1" ht="20.25" customHeight="1" x14ac:dyDescent="0.2">
      <c r="A42" s="155"/>
      <c r="B42" s="396"/>
      <c r="C42" s="396"/>
      <c r="D42" s="217"/>
      <c r="E42" s="217"/>
      <c r="F42" s="217"/>
      <c r="G42" s="217"/>
      <c r="H42" s="397"/>
      <c r="I42" s="155"/>
      <c r="J42" s="155"/>
      <c r="K42" s="206"/>
      <c r="L42" s="155"/>
      <c r="M42" s="155"/>
      <c r="N42" s="155"/>
      <c r="O42" s="155"/>
      <c r="P42" s="155"/>
      <c r="Q42" s="155"/>
      <c r="R42" s="155"/>
      <c r="S42" s="155"/>
      <c r="T42" s="155"/>
      <c r="U42" s="155"/>
      <c r="V42" s="155"/>
      <c r="W42" s="155"/>
      <c r="X42" s="155"/>
      <c r="Y42" s="155"/>
      <c r="Z42" s="155"/>
      <c r="AA42" s="155"/>
    </row>
    <row r="43" spans="1:27" ht="24" customHeight="1" x14ac:dyDescent="0.25">
      <c r="A43" s="177"/>
      <c r="B43" s="388"/>
      <c r="C43" s="388"/>
      <c r="D43" s="177"/>
      <c r="E43" s="177"/>
      <c r="F43" s="177"/>
      <c r="G43" s="177"/>
      <c r="H43" s="398"/>
      <c r="I43" s="399"/>
    </row>
    <row r="44" spans="1:27" s="13" customFormat="1" ht="30" customHeight="1" x14ac:dyDescent="0.25">
      <c r="A44" s="212"/>
      <c r="B44" s="400"/>
      <c r="C44" s="400"/>
      <c r="D44" s="212"/>
      <c r="E44" s="212"/>
      <c r="F44" s="212"/>
      <c r="G44" s="212"/>
      <c r="H44" s="948" t="s">
        <v>257</v>
      </c>
      <c r="I44" s="948"/>
      <c r="J44" s="212"/>
      <c r="K44" s="213"/>
      <c r="L44" s="212"/>
      <c r="M44" s="212"/>
      <c r="N44" s="212"/>
      <c r="O44" s="212"/>
      <c r="P44" s="212"/>
      <c r="Q44" s="212"/>
      <c r="R44" s="212"/>
      <c r="S44" s="212"/>
      <c r="T44" s="212"/>
      <c r="U44" s="212"/>
      <c r="V44" s="212"/>
      <c r="W44" s="212"/>
      <c r="X44" s="212"/>
      <c r="Y44" s="212"/>
      <c r="Z44" s="212"/>
      <c r="AA44" s="212"/>
    </row>
    <row r="45" spans="1:27" x14ac:dyDescent="0.2">
      <c r="A45" s="177"/>
      <c r="B45" s="388"/>
      <c r="C45" s="388"/>
      <c r="D45" s="177"/>
      <c r="E45" s="177"/>
      <c r="F45" s="177"/>
      <c r="G45" s="177"/>
      <c r="H45" s="177"/>
      <c r="I45" s="177"/>
    </row>
    <row r="46" spans="1:27" x14ac:dyDescent="0.2">
      <c r="A46" s="177"/>
      <c r="B46" s="388"/>
      <c r="C46" s="388"/>
      <c r="D46" s="177"/>
      <c r="E46" s="177"/>
      <c r="F46" s="177"/>
      <c r="G46" s="177"/>
      <c r="H46" s="177"/>
      <c r="I46" s="177"/>
    </row>
  </sheetData>
  <sheetProtection algorithmName="SHA-512" hashValue="CthuOwaJkDS6HLpUxDcZ+sTbR3Ab9KWv8j6yLqW21qzb2ixdm8EUHIEsTqVzOwUrxf26jNpP1s6V75RswxKpZA==" saltValue="0ruWG7YfvQcbp5/TyOhnkw==" spinCount="100000" sheet="1" formatCells="0" formatColumns="0" formatRows="0" insertRows="0" autoFilter="0"/>
  <mergeCells count="39">
    <mergeCell ref="H44:I44"/>
    <mergeCell ref="H37:I37"/>
    <mergeCell ref="H38:I38"/>
    <mergeCell ref="H39:I39"/>
    <mergeCell ref="H40:I40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35:I35"/>
    <mergeCell ref="H36:I36"/>
    <mergeCell ref="H27:I27"/>
    <mergeCell ref="H28:I28"/>
    <mergeCell ref="H29:I29"/>
    <mergeCell ref="H30:I30"/>
    <mergeCell ref="H31:I31"/>
    <mergeCell ref="H32:I32"/>
    <mergeCell ref="H33:I33"/>
    <mergeCell ref="H34:I34"/>
    <mergeCell ref="H3:I3"/>
    <mergeCell ref="H4:I4"/>
    <mergeCell ref="H9:I14"/>
    <mergeCell ref="H15:I15"/>
    <mergeCell ref="H16:I16"/>
    <mergeCell ref="B6:I6"/>
    <mergeCell ref="B7:I7"/>
    <mergeCell ref="F9:F14"/>
    <mergeCell ref="G9:G14"/>
    <mergeCell ref="B9:D10"/>
    <mergeCell ref="B11:B14"/>
    <mergeCell ref="C11:C14"/>
    <mergeCell ref="D11:D14"/>
    <mergeCell ref="E9:E14"/>
  </mergeCells>
  <dataValidations disablePrompts="1" count="1">
    <dataValidation type="date" showInputMessage="1" showErrorMessage="1" error="Fecha de Registro no valida" prompt="Ingrese la Fecha de Registro DD/MM/AÑO_x000a_" sqref="I5" xr:uid="{23AC7F4B-A4CF-4FB4-9866-A2C9BA07E6EC}">
      <formula1>45870</formula1>
      <formula2>46022</formula2>
    </dataValidation>
  </dataValidations>
  <printOptions horizontalCentered="1"/>
  <pageMargins left="0.15748031496062992" right="0.23622047244094491" top="0.31496062992125984" bottom="0.19685039370078741" header="0" footer="0"/>
  <pageSetup paperSize="9" scale="50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8">
    <tabColor rgb="FFCCFF99"/>
  </sheetPr>
  <dimension ref="A2:N39"/>
  <sheetViews>
    <sheetView showGridLines="0" zoomScale="60" zoomScaleNormal="60" workbookViewId="0">
      <selection sqref="A1:N40"/>
    </sheetView>
  </sheetViews>
  <sheetFormatPr baseColWidth="10" defaultColWidth="11" defaultRowHeight="15" x14ac:dyDescent="0.25"/>
  <cols>
    <col min="1" max="1" width="2.85546875" style="71" customWidth="1"/>
    <col min="2" max="2" width="12.140625" style="91" customWidth="1"/>
    <col min="3" max="3" width="11" style="91" customWidth="1"/>
    <col min="4" max="4" width="35.140625" style="71" customWidth="1"/>
    <col min="5" max="5" width="39" style="71" customWidth="1"/>
    <col min="6" max="7" width="28.28515625" style="92" customWidth="1"/>
    <col min="8" max="8" width="26.140625" style="92" customWidth="1"/>
    <col min="9" max="9" width="28.28515625" style="92" customWidth="1"/>
    <col min="10" max="10" width="17.85546875" style="92" customWidth="1"/>
    <col min="11" max="11" width="14.140625" style="71" customWidth="1"/>
    <col min="12" max="12" width="21.140625" style="71" customWidth="1"/>
    <col min="13" max="13" width="5.7109375" style="13" customWidth="1"/>
    <col min="14" max="14" width="3.5703125" style="13" customWidth="1"/>
    <col min="15" max="16384" width="11" style="71"/>
  </cols>
  <sheetData>
    <row r="2" spans="1:14" s="68" customFormat="1" x14ac:dyDescent="0.25">
      <c r="B2" s="85" t="s">
        <v>0</v>
      </c>
      <c r="C2" s="85"/>
      <c r="D2" s="69"/>
      <c r="F2" s="86"/>
      <c r="G2" s="86"/>
      <c r="H2" s="86"/>
      <c r="I2" s="86"/>
      <c r="J2" s="86"/>
      <c r="M2" s="15"/>
      <c r="N2" s="15"/>
    </row>
    <row r="3" spans="1:14" s="68" customFormat="1" ht="30" customHeight="1" x14ac:dyDescent="0.25">
      <c r="A3" s="70"/>
      <c r="B3" s="968" t="s">
        <v>284</v>
      </c>
      <c r="C3" s="968"/>
      <c r="D3" s="968"/>
      <c r="E3" s="968"/>
      <c r="F3" s="968"/>
      <c r="G3" s="968"/>
      <c r="H3" s="968"/>
      <c r="I3" s="968"/>
      <c r="J3" s="968"/>
      <c r="K3" s="968"/>
      <c r="L3" s="968"/>
      <c r="M3" s="15"/>
      <c r="N3" s="15"/>
    </row>
    <row r="4" spans="1:14" s="68" customFormat="1" ht="30" customHeight="1" thickBot="1" x14ac:dyDescent="0.3">
      <c r="A4" s="70"/>
      <c r="B4" s="968" t="s">
        <v>283</v>
      </c>
      <c r="C4" s="968"/>
      <c r="D4" s="968"/>
      <c r="E4" s="968"/>
      <c r="F4" s="968"/>
      <c r="G4" s="968"/>
      <c r="H4" s="968"/>
      <c r="I4" s="968"/>
      <c r="J4" s="968"/>
      <c r="K4" s="968"/>
      <c r="L4" s="968"/>
      <c r="M4" s="15"/>
      <c r="N4" s="15"/>
    </row>
    <row r="5" spans="1:14" s="68" customFormat="1" ht="21.75" customHeight="1" x14ac:dyDescent="0.25">
      <c r="A5" s="70"/>
      <c r="B5" s="87"/>
      <c r="C5" s="87"/>
      <c r="D5" s="88"/>
      <c r="E5" s="88"/>
      <c r="F5" s="89"/>
      <c r="G5" s="89"/>
      <c r="H5" s="89"/>
      <c r="I5" s="89"/>
      <c r="J5" s="89"/>
      <c r="K5" s="969" t="s">
        <v>194</v>
      </c>
      <c r="L5" s="970"/>
      <c r="M5" s="15"/>
      <c r="N5" s="15"/>
    </row>
    <row r="6" spans="1:14" s="68" customFormat="1" ht="21.75" customHeight="1" x14ac:dyDescent="0.25">
      <c r="C6" s="178"/>
      <c r="D6" s="152"/>
      <c r="E6" s="153"/>
      <c r="F6" s="179"/>
      <c r="G6" s="179"/>
      <c r="H6" s="179"/>
      <c r="I6" s="179"/>
      <c r="J6" s="179"/>
      <c r="K6" s="971" t="s">
        <v>377</v>
      </c>
      <c r="L6" s="972"/>
      <c r="M6" s="660"/>
      <c r="N6" s="660"/>
    </row>
    <row r="7" spans="1:14" s="68" customFormat="1" ht="21.75" customHeight="1" thickBot="1" x14ac:dyDescent="0.3">
      <c r="C7" s="178"/>
      <c r="D7" s="152"/>
      <c r="E7" s="153"/>
      <c r="F7" s="179"/>
      <c r="G7" s="179"/>
      <c r="H7" s="179"/>
      <c r="I7" s="179"/>
      <c r="J7" s="179"/>
      <c r="K7" s="498" t="s">
        <v>262</v>
      </c>
      <c r="L7" s="499"/>
      <c r="M7" s="15"/>
      <c r="N7" s="15"/>
    </row>
    <row r="8" spans="1:14" s="68" customFormat="1" x14ac:dyDescent="0.25">
      <c r="C8" s="90"/>
      <c r="F8" s="86"/>
      <c r="G8" s="86"/>
      <c r="H8" s="86"/>
      <c r="I8" s="86"/>
      <c r="J8" s="86"/>
      <c r="M8" s="15"/>
      <c r="N8" s="15"/>
    </row>
    <row r="9" spans="1:14" s="68" customFormat="1" ht="24.75" customHeight="1" x14ac:dyDescent="0.25">
      <c r="A9" s="70"/>
      <c r="B9" s="964" t="s">
        <v>274</v>
      </c>
      <c r="C9" s="964"/>
      <c r="D9" s="964"/>
      <c r="E9" s="964"/>
      <c r="F9" s="964"/>
      <c r="G9" s="964"/>
      <c r="H9" s="964"/>
      <c r="I9" s="964"/>
      <c r="J9" s="964"/>
      <c r="K9" s="964"/>
      <c r="L9" s="964"/>
      <c r="M9" s="15"/>
      <c r="N9" s="15"/>
    </row>
    <row r="10" spans="1:14" ht="24.75" customHeight="1" x14ac:dyDescent="0.25">
      <c r="B10" s="964" t="s">
        <v>281</v>
      </c>
      <c r="C10" s="964"/>
      <c r="D10" s="964"/>
      <c r="E10" s="964"/>
      <c r="F10" s="964"/>
      <c r="G10" s="964"/>
      <c r="H10" s="964"/>
      <c r="I10" s="964"/>
      <c r="J10" s="964"/>
      <c r="K10" s="964"/>
      <c r="L10" s="964"/>
      <c r="M10" s="15"/>
      <c r="N10" s="15"/>
    </row>
    <row r="11" spans="1:14" x14ac:dyDescent="0.25">
      <c r="B11" s="178"/>
      <c r="M11" s="15"/>
      <c r="N11" s="15"/>
    </row>
    <row r="12" spans="1:14" ht="27" customHeight="1" x14ac:dyDescent="0.25">
      <c r="B12" s="954" t="s">
        <v>169</v>
      </c>
      <c r="C12" s="955" t="s">
        <v>191</v>
      </c>
      <c r="D12" s="956" t="s">
        <v>295</v>
      </c>
      <c r="E12" s="956" t="s">
        <v>172</v>
      </c>
      <c r="F12" s="957" t="s">
        <v>153</v>
      </c>
      <c r="G12" s="957"/>
      <c r="H12" s="957" t="s">
        <v>189</v>
      </c>
      <c r="I12" s="958" t="s">
        <v>393</v>
      </c>
      <c r="J12" s="973" t="s">
        <v>173</v>
      </c>
      <c r="K12" s="974"/>
      <c r="L12" s="975"/>
      <c r="M12" s="15"/>
      <c r="N12" s="15"/>
    </row>
    <row r="13" spans="1:14" x14ac:dyDescent="0.25">
      <c r="A13" s="72"/>
      <c r="B13" s="954"/>
      <c r="C13" s="955"/>
      <c r="D13" s="956"/>
      <c r="E13" s="956"/>
      <c r="F13" s="957" t="s">
        <v>294</v>
      </c>
      <c r="G13" s="957" t="s">
        <v>292</v>
      </c>
      <c r="H13" s="957"/>
      <c r="I13" s="959"/>
      <c r="J13" s="976"/>
      <c r="K13" s="977"/>
      <c r="L13" s="978"/>
      <c r="M13" s="15"/>
      <c r="N13" s="15"/>
    </row>
    <row r="14" spans="1:14" ht="12.75" customHeight="1" x14ac:dyDescent="0.25">
      <c r="A14" s="72"/>
      <c r="B14" s="954"/>
      <c r="C14" s="955"/>
      <c r="D14" s="956"/>
      <c r="E14" s="956"/>
      <c r="F14" s="957"/>
      <c r="G14" s="957"/>
      <c r="H14" s="957"/>
      <c r="I14" s="959"/>
      <c r="J14" s="976"/>
      <c r="K14" s="977"/>
      <c r="L14" s="978"/>
      <c r="M14" s="15"/>
      <c r="N14" s="15"/>
    </row>
    <row r="15" spans="1:14" s="94" customFormat="1" x14ac:dyDescent="0.25">
      <c r="A15" s="93"/>
      <c r="B15" s="954"/>
      <c r="C15" s="955"/>
      <c r="D15" s="956"/>
      <c r="E15" s="956"/>
      <c r="F15" s="957"/>
      <c r="G15" s="957"/>
      <c r="H15" s="957"/>
      <c r="I15" s="960"/>
      <c r="J15" s="979"/>
      <c r="K15" s="980"/>
      <c r="L15" s="981"/>
      <c r="M15" s="15"/>
      <c r="N15" s="15"/>
    </row>
    <row r="16" spans="1:14" ht="22.5" customHeight="1" x14ac:dyDescent="0.25">
      <c r="B16" s="95"/>
      <c r="C16" s="95"/>
      <c r="D16" s="96"/>
      <c r="E16" s="491"/>
      <c r="F16" s="168"/>
      <c r="G16" s="168"/>
      <c r="H16" s="168"/>
      <c r="I16" s="169"/>
      <c r="J16" s="982"/>
      <c r="K16" s="983"/>
      <c r="L16" s="984"/>
    </row>
    <row r="17" spans="2:14" ht="22.5" customHeight="1" x14ac:dyDescent="0.25">
      <c r="B17" s="97"/>
      <c r="C17" s="97"/>
      <c r="D17" s="98"/>
      <c r="E17" s="492"/>
      <c r="F17" s="170"/>
      <c r="G17" s="170"/>
      <c r="H17" s="170"/>
      <c r="I17" s="171"/>
      <c r="J17" s="965"/>
      <c r="K17" s="966"/>
      <c r="L17" s="967"/>
    </row>
    <row r="18" spans="2:14" ht="22.5" customHeight="1" x14ac:dyDescent="0.25">
      <c r="B18" s="97"/>
      <c r="C18" s="97"/>
      <c r="D18" s="98"/>
      <c r="E18" s="492"/>
      <c r="F18" s="170"/>
      <c r="G18" s="170"/>
      <c r="H18" s="170"/>
      <c r="I18" s="171"/>
      <c r="J18" s="965"/>
      <c r="K18" s="966"/>
      <c r="L18" s="967"/>
    </row>
    <row r="19" spans="2:14" ht="22.5" customHeight="1" x14ac:dyDescent="0.25">
      <c r="B19" s="97"/>
      <c r="C19" s="97"/>
      <c r="D19" s="98"/>
      <c r="E19" s="492"/>
      <c r="F19" s="170"/>
      <c r="G19" s="170"/>
      <c r="H19" s="170"/>
      <c r="I19" s="171"/>
      <c r="J19" s="965"/>
      <c r="K19" s="966"/>
      <c r="L19" s="967"/>
    </row>
    <row r="20" spans="2:14" ht="22.5" customHeight="1" x14ac:dyDescent="0.25">
      <c r="B20" s="97"/>
      <c r="C20" s="97"/>
      <c r="D20" s="98"/>
      <c r="E20" s="492"/>
      <c r="F20" s="170"/>
      <c r="G20" s="170"/>
      <c r="H20" s="170"/>
      <c r="I20" s="171"/>
      <c r="J20" s="965"/>
      <c r="K20" s="966"/>
      <c r="L20" s="967"/>
    </row>
    <row r="21" spans="2:14" ht="22.5" customHeight="1" x14ac:dyDescent="0.25">
      <c r="B21" s="97"/>
      <c r="C21" s="97"/>
      <c r="D21" s="98"/>
      <c r="E21" s="492"/>
      <c r="F21" s="170"/>
      <c r="G21" s="170"/>
      <c r="H21" s="170"/>
      <c r="I21" s="171"/>
      <c r="J21" s="965"/>
      <c r="K21" s="966"/>
      <c r="L21" s="967"/>
    </row>
    <row r="22" spans="2:14" ht="22.5" customHeight="1" x14ac:dyDescent="0.25">
      <c r="B22" s="97"/>
      <c r="C22" s="97"/>
      <c r="D22" s="98"/>
      <c r="E22" s="492"/>
      <c r="F22" s="170"/>
      <c r="G22" s="170"/>
      <c r="H22" s="170"/>
      <c r="I22" s="171"/>
      <c r="J22" s="965"/>
      <c r="K22" s="966"/>
      <c r="L22" s="967"/>
    </row>
    <row r="23" spans="2:14" ht="22.5" customHeight="1" x14ac:dyDescent="0.25">
      <c r="B23" s="97"/>
      <c r="C23" s="97"/>
      <c r="D23" s="98"/>
      <c r="E23" s="492"/>
      <c r="F23" s="170"/>
      <c r="G23" s="170"/>
      <c r="H23" s="170"/>
      <c r="I23" s="171"/>
      <c r="J23" s="965"/>
      <c r="K23" s="966"/>
      <c r="L23" s="967"/>
    </row>
    <row r="24" spans="2:14" ht="22.5" customHeight="1" x14ac:dyDescent="0.25">
      <c r="B24" s="97"/>
      <c r="C24" s="97"/>
      <c r="D24" s="98"/>
      <c r="E24" s="492"/>
      <c r="F24" s="170"/>
      <c r="G24" s="170"/>
      <c r="H24" s="170"/>
      <c r="I24" s="171"/>
      <c r="J24" s="965"/>
      <c r="K24" s="966"/>
      <c r="L24" s="967"/>
    </row>
    <row r="25" spans="2:14" ht="22.5" customHeight="1" x14ac:dyDescent="0.25">
      <c r="B25" s="97"/>
      <c r="C25" s="97"/>
      <c r="D25" s="98"/>
      <c r="E25" s="492"/>
      <c r="F25" s="170"/>
      <c r="G25" s="170"/>
      <c r="H25" s="170"/>
      <c r="I25" s="171"/>
      <c r="J25" s="965"/>
      <c r="K25" s="966"/>
      <c r="L25" s="967"/>
    </row>
    <row r="26" spans="2:14" ht="22.5" customHeight="1" x14ac:dyDescent="0.25">
      <c r="B26" s="97"/>
      <c r="C26" s="97"/>
      <c r="D26" s="98"/>
      <c r="E26" s="492"/>
      <c r="F26" s="170"/>
      <c r="G26" s="170"/>
      <c r="H26" s="170"/>
      <c r="I26" s="171"/>
      <c r="J26" s="965"/>
      <c r="K26" s="966"/>
      <c r="L26" s="967"/>
    </row>
    <row r="27" spans="2:14" ht="22.5" customHeight="1" x14ac:dyDescent="0.25">
      <c r="B27" s="97"/>
      <c r="C27" s="97"/>
      <c r="D27" s="98"/>
      <c r="E27" s="492"/>
      <c r="F27" s="170"/>
      <c r="G27" s="170"/>
      <c r="H27" s="170"/>
      <c r="I27" s="171"/>
      <c r="J27" s="965"/>
      <c r="K27" s="966"/>
      <c r="L27" s="967"/>
    </row>
    <row r="28" spans="2:14" ht="22.5" customHeight="1" x14ac:dyDescent="0.25">
      <c r="B28" s="97"/>
      <c r="C28" s="97"/>
      <c r="D28" s="98"/>
      <c r="E28" s="492"/>
      <c r="F28" s="170"/>
      <c r="G28" s="170"/>
      <c r="H28" s="170"/>
      <c r="I28" s="171"/>
      <c r="J28" s="965"/>
      <c r="K28" s="966"/>
      <c r="L28" s="967"/>
    </row>
    <row r="29" spans="2:14" ht="22.5" customHeight="1" x14ac:dyDescent="0.25">
      <c r="B29" s="97"/>
      <c r="C29" s="97"/>
      <c r="D29" s="98"/>
      <c r="E29" s="492"/>
      <c r="F29" s="170"/>
      <c r="G29" s="170"/>
      <c r="H29" s="170"/>
      <c r="I29" s="171"/>
      <c r="J29" s="965"/>
      <c r="K29" s="966"/>
      <c r="L29" s="967"/>
    </row>
    <row r="30" spans="2:14" ht="22.5" customHeight="1" x14ac:dyDescent="0.25">
      <c r="B30" s="97"/>
      <c r="C30" s="97"/>
      <c r="D30" s="98"/>
      <c r="E30" s="492"/>
      <c r="F30" s="170"/>
      <c r="G30" s="170"/>
      <c r="H30" s="170"/>
      <c r="I30" s="171"/>
      <c r="J30" s="965"/>
      <c r="K30" s="966"/>
      <c r="L30" s="967"/>
      <c r="M30" s="99"/>
      <c r="N30" s="99"/>
    </row>
    <row r="31" spans="2:14" ht="22.5" customHeight="1" x14ac:dyDescent="0.25">
      <c r="B31" s="97"/>
      <c r="C31" s="97"/>
      <c r="D31" s="98"/>
      <c r="E31" s="492"/>
      <c r="F31" s="170"/>
      <c r="G31" s="170"/>
      <c r="H31" s="170"/>
      <c r="I31" s="171"/>
      <c r="J31" s="965"/>
      <c r="K31" s="966"/>
      <c r="L31" s="967"/>
    </row>
    <row r="32" spans="2:14" ht="22.5" customHeight="1" x14ac:dyDescent="0.25">
      <c r="B32" s="97"/>
      <c r="C32" s="97"/>
      <c r="D32" s="98"/>
      <c r="E32" s="492"/>
      <c r="F32" s="170"/>
      <c r="G32" s="170"/>
      <c r="H32" s="170"/>
      <c r="I32" s="171"/>
      <c r="J32" s="965"/>
      <c r="K32" s="966"/>
      <c r="L32" s="967"/>
    </row>
    <row r="33" spans="2:12" ht="22.5" customHeight="1" x14ac:dyDescent="0.25">
      <c r="B33" s="97"/>
      <c r="C33" s="97"/>
      <c r="D33" s="98"/>
      <c r="E33" s="492"/>
      <c r="F33" s="170"/>
      <c r="G33" s="170"/>
      <c r="H33" s="170"/>
      <c r="I33" s="171"/>
      <c r="J33" s="965"/>
      <c r="K33" s="966"/>
      <c r="L33" s="967"/>
    </row>
    <row r="34" spans="2:12" ht="22.5" customHeight="1" x14ac:dyDescent="0.25">
      <c r="B34" s="97"/>
      <c r="C34" s="97"/>
      <c r="D34" s="98"/>
      <c r="E34" s="492"/>
      <c r="F34" s="170"/>
      <c r="G34" s="170"/>
      <c r="H34" s="170"/>
      <c r="I34" s="171"/>
      <c r="J34" s="965"/>
      <c r="K34" s="966"/>
      <c r="L34" s="967"/>
    </row>
    <row r="35" spans="2:12" ht="22.5" customHeight="1" x14ac:dyDescent="0.25">
      <c r="B35" s="100"/>
      <c r="C35" s="100"/>
      <c r="D35" s="101"/>
      <c r="E35" s="493"/>
      <c r="F35" s="172"/>
      <c r="G35" s="172"/>
      <c r="H35" s="172"/>
      <c r="I35" s="173"/>
      <c r="J35" s="961"/>
      <c r="K35" s="962"/>
      <c r="L35" s="963"/>
    </row>
    <row r="36" spans="2:12" ht="22.5" customHeight="1" x14ac:dyDescent="0.25">
      <c r="B36" s="951" t="s">
        <v>151</v>
      </c>
      <c r="C36" s="952"/>
      <c r="D36" s="952"/>
      <c r="E36" s="953"/>
      <c r="F36" s="174">
        <f>SUM(F16:F35)</f>
        <v>0</v>
      </c>
      <c r="G36" s="174">
        <f t="shared" ref="G36:I36" si="0">SUM(G16:G35)</f>
        <v>0</v>
      </c>
      <c r="H36" s="174">
        <f t="shared" si="0"/>
        <v>0</v>
      </c>
      <c r="I36" s="174">
        <f t="shared" si="0"/>
        <v>0</v>
      </c>
      <c r="J36" s="409"/>
    </row>
    <row r="37" spans="2:12" ht="30" customHeight="1" x14ac:dyDescent="0.25">
      <c r="F37" s="102"/>
      <c r="G37" s="102"/>
      <c r="H37" s="102"/>
      <c r="I37" s="102"/>
      <c r="J37" s="102"/>
    </row>
    <row r="38" spans="2:12" ht="15" customHeight="1" x14ac:dyDescent="0.25">
      <c r="B38" s="103"/>
      <c r="C38" s="103"/>
      <c r="D38" s="7"/>
      <c r="E38" s="7"/>
      <c r="F38" s="104"/>
      <c r="G38" s="104"/>
      <c r="H38" s="104"/>
      <c r="I38" s="104"/>
      <c r="J38" s="123"/>
      <c r="K38" s="411"/>
    </row>
    <row r="39" spans="2:12" ht="23.25" customHeight="1" x14ac:dyDescent="0.25">
      <c r="I39" s="71"/>
      <c r="J39" s="71"/>
      <c r="K39" s="410" t="s">
        <v>231</v>
      </c>
    </row>
  </sheetData>
  <sheetProtection formatCells="0" formatColumns="0" formatRows="0" insertColumns="0" deleteRows="0" autoFilter="0"/>
  <mergeCells count="38">
    <mergeCell ref="J34:L34"/>
    <mergeCell ref="J26:L26"/>
    <mergeCell ref="J27:L27"/>
    <mergeCell ref="J28:L28"/>
    <mergeCell ref="J29:L29"/>
    <mergeCell ref="J30:L30"/>
    <mergeCell ref="J31:L31"/>
    <mergeCell ref="J25:L25"/>
    <mergeCell ref="B3:L3"/>
    <mergeCell ref="B4:L4"/>
    <mergeCell ref="J32:L32"/>
    <mergeCell ref="J33:L33"/>
    <mergeCell ref="J20:L20"/>
    <mergeCell ref="J21:L21"/>
    <mergeCell ref="J22:L22"/>
    <mergeCell ref="J23:L23"/>
    <mergeCell ref="J24:L24"/>
    <mergeCell ref="K5:L5"/>
    <mergeCell ref="K6:L6"/>
    <mergeCell ref="J12:L15"/>
    <mergeCell ref="J16:L16"/>
    <mergeCell ref="J17:L17"/>
    <mergeCell ref="B36:E36"/>
    <mergeCell ref="M6:N6"/>
    <mergeCell ref="B12:B15"/>
    <mergeCell ref="C12:C15"/>
    <mergeCell ref="D12:D15"/>
    <mergeCell ref="E12:E15"/>
    <mergeCell ref="F12:G12"/>
    <mergeCell ref="H12:H15"/>
    <mergeCell ref="F13:F15"/>
    <mergeCell ref="G13:G15"/>
    <mergeCell ref="I12:I15"/>
    <mergeCell ref="J35:L35"/>
    <mergeCell ref="B9:L9"/>
    <mergeCell ref="B10:L10"/>
    <mergeCell ref="J18:L18"/>
    <mergeCell ref="J19:L19"/>
  </mergeCells>
  <dataValidations disablePrompts="1" count="1">
    <dataValidation type="date" showInputMessage="1" showErrorMessage="1" error="Fecha de Registro no valida" prompt="Ingrese la Fecha de Registro DD/MM/AÑO_x000a_" sqref="L7" xr:uid="{A35687C9-9209-4FA0-8EB9-6EE8E2BED941}">
      <formula1>45870</formula1>
      <formula2>46022</formula2>
    </dataValidation>
  </dataValidations>
  <printOptions horizontalCentered="1" verticalCentered="1"/>
  <pageMargins left="0.19685039370078741" right="0.19685039370078741" top="0.11811023622047245" bottom="0.19685039370078741" header="0.11811023622047245" footer="0.19685039370078741"/>
  <pageSetup paperSize="9" scale="50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9">
    <tabColor rgb="FFCCFF66"/>
  </sheetPr>
  <dimension ref="A1:Q41"/>
  <sheetViews>
    <sheetView showGridLines="0" zoomScale="70" zoomScaleNormal="70" zoomScaleSheetLayoutView="85" workbookViewId="0">
      <selection activeCell="D12" sqref="D12"/>
    </sheetView>
  </sheetViews>
  <sheetFormatPr baseColWidth="10" defaultRowHeight="12.75" x14ac:dyDescent="0.2"/>
  <cols>
    <col min="1" max="1" width="3" style="67" customWidth="1"/>
    <col min="2" max="2" width="15.85546875" style="67" customWidth="1"/>
    <col min="3" max="3" width="34.85546875" style="67" customWidth="1"/>
    <col min="4" max="12" width="25.5703125" style="67" customWidth="1"/>
    <col min="13" max="13" width="12.5703125" style="67" customWidth="1"/>
    <col min="14" max="14" width="15.7109375" style="67" customWidth="1"/>
    <col min="15" max="15" width="6" style="67" customWidth="1"/>
    <col min="16" max="16" width="11.42578125" style="67" hidden="1" customWidth="1"/>
    <col min="17" max="16384" width="11.42578125" style="67"/>
  </cols>
  <sheetData>
    <row r="1" spans="1:17" ht="13.5" thickBot="1" x14ac:dyDescent="0.25">
      <c r="A1" s="421"/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  <c r="Q1" s="421"/>
    </row>
    <row r="2" spans="1:17" s="63" customFormat="1" ht="19.5" customHeight="1" x14ac:dyDescent="0.2">
      <c r="A2" s="436"/>
      <c r="B2" s="436"/>
      <c r="C2" s="437"/>
      <c r="D2" s="437"/>
      <c r="E2" s="438"/>
      <c r="F2" s="438"/>
      <c r="G2" s="438"/>
      <c r="H2" s="438"/>
      <c r="I2" s="438"/>
      <c r="J2" s="438"/>
      <c r="K2" s="438"/>
      <c r="L2" s="438"/>
      <c r="M2" s="999" t="s">
        <v>167</v>
      </c>
      <c r="N2" s="1000"/>
      <c r="O2" s="436"/>
      <c r="P2" s="436"/>
      <c r="Q2" s="436"/>
    </row>
    <row r="3" spans="1:17" s="413" customFormat="1" ht="19.5" customHeight="1" x14ac:dyDescent="0.2">
      <c r="A3" s="439"/>
      <c r="B3" s="440"/>
      <c r="C3" s="441"/>
      <c r="D3" s="441"/>
      <c r="E3" s="414"/>
      <c r="F3" s="414"/>
      <c r="G3" s="414"/>
      <c r="H3" s="414"/>
      <c r="I3" s="414"/>
      <c r="J3" s="415"/>
      <c r="K3" s="415"/>
      <c r="L3" s="415"/>
      <c r="M3" s="1001" t="s">
        <v>377</v>
      </c>
      <c r="N3" s="1002"/>
      <c r="O3" s="439"/>
      <c r="P3" s="439"/>
      <c r="Q3" s="439"/>
    </row>
    <row r="4" spans="1:17" s="413" customFormat="1" ht="19.5" customHeight="1" thickBot="1" x14ac:dyDescent="0.25">
      <c r="A4" s="439"/>
      <c r="B4" s="447" t="s">
        <v>286</v>
      </c>
      <c r="C4" s="441"/>
      <c r="D4" s="441"/>
      <c r="E4" s="441"/>
      <c r="F4" s="441"/>
      <c r="G4" s="441"/>
      <c r="H4" s="441"/>
      <c r="I4" s="441"/>
      <c r="J4" s="442"/>
      <c r="K4" s="442"/>
      <c r="L4" s="442"/>
      <c r="M4" s="544" t="s">
        <v>262</v>
      </c>
      <c r="N4" s="497"/>
      <c r="O4" s="439"/>
      <c r="P4" s="439"/>
      <c r="Q4" s="439"/>
    </row>
    <row r="5" spans="1:17" s="413" customFormat="1" ht="21" x14ac:dyDescent="0.2">
      <c r="A5" s="439"/>
      <c r="B5" s="447" t="s">
        <v>199</v>
      </c>
      <c r="C5" s="441"/>
      <c r="D5" s="441"/>
      <c r="E5" s="441"/>
      <c r="F5" s="441"/>
      <c r="G5" s="441"/>
      <c r="H5" s="441"/>
      <c r="I5" s="441"/>
      <c r="J5" s="442"/>
      <c r="K5" s="442"/>
      <c r="L5" s="442"/>
      <c r="M5" s="415"/>
      <c r="N5" s="415"/>
      <c r="O5" s="439"/>
      <c r="P5" s="439"/>
      <c r="Q5" s="439"/>
    </row>
    <row r="6" spans="1:17" s="413" customFormat="1" ht="18.75" x14ac:dyDescent="0.2">
      <c r="A6" s="439"/>
      <c r="B6" s="443" t="s">
        <v>0</v>
      </c>
      <c r="C6" s="441"/>
      <c r="D6" s="441"/>
      <c r="E6" s="441"/>
      <c r="F6" s="441"/>
      <c r="G6" s="441"/>
      <c r="H6" s="441"/>
      <c r="I6" s="441"/>
      <c r="J6" s="442"/>
      <c r="K6" s="442"/>
      <c r="L6" s="442"/>
      <c r="M6" s="415"/>
      <c r="N6" s="415"/>
      <c r="O6" s="439"/>
      <c r="P6" s="439"/>
      <c r="Q6" s="439"/>
    </row>
    <row r="7" spans="1:17" s="413" customFormat="1" ht="24" customHeight="1" x14ac:dyDescent="0.2">
      <c r="A7" s="439"/>
      <c r="B7" s="1004" t="s">
        <v>274</v>
      </c>
      <c r="C7" s="1004"/>
      <c r="D7" s="1004"/>
      <c r="E7" s="1004"/>
      <c r="F7" s="1004"/>
      <c r="G7" s="1004"/>
      <c r="H7" s="1004"/>
      <c r="I7" s="1004"/>
      <c r="J7" s="1004"/>
      <c r="K7" s="1004"/>
      <c r="L7" s="1004"/>
      <c r="M7" s="1004"/>
      <c r="N7" s="1004"/>
      <c r="O7" s="439"/>
      <c r="P7" s="439"/>
      <c r="Q7" s="439"/>
    </row>
    <row r="8" spans="1:17" s="413" customFormat="1" ht="24" customHeight="1" x14ac:dyDescent="0.2">
      <c r="A8" s="439"/>
      <c r="B8" s="1005" t="s">
        <v>281</v>
      </c>
      <c r="C8" s="1005"/>
      <c r="D8" s="1005"/>
      <c r="E8" s="1005"/>
      <c r="F8" s="1005"/>
      <c r="G8" s="1005"/>
      <c r="H8" s="1005"/>
      <c r="I8" s="1005"/>
      <c r="J8" s="1005"/>
      <c r="K8" s="1005"/>
      <c r="L8" s="1005"/>
      <c r="M8" s="1005"/>
      <c r="N8" s="1005"/>
      <c r="O8" s="439"/>
      <c r="P8" s="439"/>
      <c r="Q8" s="439"/>
    </row>
    <row r="9" spans="1:17" s="413" customFormat="1" ht="19.5" customHeight="1" x14ac:dyDescent="0.2">
      <c r="A9" s="439"/>
      <c r="B9" s="424"/>
      <c r="C9" s="424"/>
      <c r="D9" s="424"/>
      <c r="E9" s="424"/>
      <c r="F9" s="424"/>
      <c r="G9" s="424"/>
      <c r="H9" s="424"/>
      <c r="I9" s="424"/>
      <c r="J9" s="424"/>
      <c r="K9" s="424"/>
      <c r="L9" s="424"/>
      <c r="M9" s="424"/>
      <c r="N9" s="424"/>
      <c r="O9" s="439"/>
      <c r="P9" s="439"/>
      <c r="Q9" s="439"/>
    </row>
    <row r="10" spans="1:17" ht="63" x14ac:dyDescent="0.2">
      <c r="A10" s="421"/>
      <c r="B10" s="403" t="s">
        <v>285</v>
      </c>
      <c r="C10" s="448" t="s">
        <v>56</v>
      </c>
      <c r="D10" s="448" t="s">
        <v>394</v>
      </c>
      <c r="E10" s="448" t="s">
        <v>395</v>
      </c>
      <c r="F10" s="490" t="s">
        <v>452</v>
      </c>
      <c r="G10" s="490" t="s">
        <v>453</v>
      </c>
      <c r="H10" s="490" t="s">
        <v>454</v>
      </c>
      <c r="I10" s="490" t="s">
        <v>455</v>
      </c>
      <c r="J10" s="448" t="s">
        <v>396</v>
      </c>
      <c r="K10" s="448" t="s">
        <v>456</v>
      </c>
      <c r="L10" s="540" t="s">
        <v>376</v>
      </c>
      <c r="M10" s="1003" t="s">
        <v>397</v>
      </c>
      <c r="N10" s="1003"/>
      <c r="O10" s="421"/>
      <c r="P10" s="421"/>
      <c r="Q10" s="421"/>
    </row>
    <row r="11" spans="1:17" s="416" customFormat="1" ht="30" customHeight="1" x14ac:dyDescent="0.2">
      <c r="A11" s="444"/>
      <c r="B11" s="430">
        <v>1</v>
      </c>
      <c r="C11" s="431" t="s">
        <v>462</v>
      </c>
      <c r="D11" s="432">
        <f>+D12+D13</f>
        <v>0</v>
      </c>
      <c r="E11" s="432">
        <f>+E12+E13</f>
        <v>0</v>
      </c>
      <c r="F11" s="432">
        <f t="shared" ref="F11:I11" si="0">+F12+F13</f>
        <v>0</v>
      </c>
      <c r="G11" s="432">
        <f t="shared" si="0"/>
        <v>0</v>
      </c>
      <c r="H11" s="432">
        <f t="shared" si="0"/>
        <v>0</v>
      </c>
      <c r="I11" s="432">
        <f t="shared" si="0"/>
        <v>0</v>
      </c>
      <c r="J11" s="432">
        <f>+J12+J13</f>
        <v>0</v>
      </c>
      <c r="K11" s="432">
        <f>+K12+K13</f>
        <v>0</v>
      </c>
      <c r="L11" s="541" t="str">
        <f t="shared" ref="L11:L13" si="1">IF(J11&gt;0,K11/J11-1," ")</f>
        <v xml:space="preserve"> </v>
      </c>
      <c r="M11" s="997">
        <f>+M12+M13</f>
        <v>0</v>
      </c>
      <c r="N11" s="997"/>
      <c r="O11" s="444"/>
      <c r="P11" s="444"/>
      <c r="Q11" s="444"/>
    </row>
    <row r="12" spans="1:17" s="417" customFormat="1" ht="30" customHeight="1" x14ac:dyDescent="0.2">
      <c r="A12" s="445"/>
      <c r="B12" s="425"/>
      <c r="C12" s="426" t="s">
        <v>464</v>
      </c>
      <c r="D12" s="427"/>
      <c r="E12" s="427"/>
      <c r="F12" s="427"/>
      <c r="G12" s="427"/>
      <c r="H12" s="427"/>
      <c r="I12" s="427"/>
      <c r="J12" s="428">
        <f>SUM(E12:I12)</f>
        <v>0</v>
      </c>
      <c r="K12" s="428"/>
      <c r="L12" s="542" t="str">
        <f t="shared" si="1"/>
        <v xml:space="preserve"> </v>
      </c>
      <c r="M12" s="998">
        <f t="shared" ref="M12:M13" si="2">+K12-J12</f>
        <v>0</v>
      </c>
      <c r="N12" s="998"/>
      <c r="O12" s="445"/>
      <c r="P12" s="445"/>
      <c r="Q12" s="445"/>
    </row>
    <row r="13" spans="1:17" s="417" customFormat="1" ht="30" customHeight="1" x14ac:dyDescent="0.2">
      <c r="A13" s="445"/>
      <c r="B13" s="425"/>
      <c r="C13" s="426" t="s">
        <v>463</v>
      </c>
      <c r="D13" s="427"/>
      <c r="E13" s="427"/>
      <c r="F13" s="427"/>
      <c r="G13" s="427"/>
      <c r="H13" s="427"/>
      <c r="I13" s="427"/>
      <c r="J13" s="428">
        <f>SUM(E13:I13)</f>
        <v>0</v>
      </c>
      <c r="K13" s="428"/>
      <c r="L13" s="542" t="str">
        <f t="shared" si="1"/>
        <v xml:space="preserve"> </v>
      </c>
      <c r="M13" s="998">
        <f t="shared" si="2"/>
        <v>0</v>
      </c>
      <c r="N13" s="998"/>
      <c r="O13" s="445"/>
      <c r="P13" s="445"/>
      <c r="Q13" s="445"/>
    </row>
    <row r="14" spans="1:17" s="416" customFormat="1" ht="30" customHeight="1" x14ac:dyDescent="0.2">
      <c r="A14" s="444"/>
      <c r="B14" s="430">
        <v>2</v>
      </c>
      <c r="C14" s="431" t="s">
        <v>8</v>
      </c>
      <c r="D14" s="432">
        <f>+D15+D16</f>
        <v>0</v>
      </c>
      <c r="E14" s="432">
        <f>+E15+E16</f>
        <v>0</v>
      </c>
      <c r="F14" s="432">
        <f t="shared" ref="F14:I14" si="3">+F15+F16</f>
        <v>0</v>
      </c>
      <c r="G14" s="432">
        <f t="shared" si="3"/>
        <v>0</v>
      </c>
      <c r="H14" s="432">
        <f t="shared" si="3"/>
        <v>0</v>
      </c>
      <c r="I14" s="432">
        <f t="shared" si="3"/>
        <v>0</v>
      </c>
      <c r="J14" s="432">
        <f>+J15+J16</f>
        <v>0</v>
      </c>
      <c r="K14" s="432">
        <f>+K15+K16</f>
        <v>0</v>
      </c>
      <c r="L14" s="541" t="str">
        <f t="shared" ref="L14:L30" si="4">IF(J14&gt;0,K14/J14-1," ")</f>
        <v xml:space="preserve"> </v>
      </c>
      <c r="M14" s="997">
        <f>+M15+M16</f>
        <v>0</v>
      </c>
      <c r="N14" s="997"/>
      <c r="O14" s="444"/>
      <c r="P14" s="444"/>
      <c r="Q14" s="444"/>
    </row>
    <row r="15" spans="1:17" s="417" customFormat="1" ht="30" customHeight="1" x14ac:dyDescent="0.2">
      <c r="A15" s="445"/>
      <c r="B15" s="425"/>
      <c r="C15" s="426" t="s">
        <v>448</v>
      </c>
      <c r="D15" s="427"/>
      <c r="E15" s="427"/>
      <c r="F15" s="427"/>
      <c r="G15" s="427"/>
      <c r="H15" s="427"/>
      <c r="I15" s="427"/>
      <c r="J15" s="428">
        <f>SUM(E15:I15)</f>
        <v>0</v>
      </c>
      <c r="K15" s="428">
        <f>'2'!F27</f>
        <v>0</v>
      </c>
      <c r="L15" s="542" t="str">
        <f t="shared" si="4"/>
        <v xml:space="preserve"> </v>
      </c>
      <c r="M15" s="998">
        <f t="shared" ref="M15:M29" si="5">+K15-J15</f>
        <v>0</v>
      </c>
      <c r="N15" s="998"/>
      <c r="O15" s="445"/>
      <c r="P15" s="445"/>
      <c r="Q15" s="445"/>
    </row>
    <row r="16" spans="1:17" s="417" customFormat="1" ht="30" customHeight="1" x14ac:dyDescent="0.2">
      <c r="A16" s="445"/>
      <c r="B16" s="425"/>
      <c r="C16" s="426" t="s">
        <v>449</v>
      </c>
      <c r="D16" s="427"/>
      <c r="E16" s="427"/>
      <c r="F16" s="427"/>
      <c r="G16" s="427"/>
      <c r="H16" s="427"/>
      <c r="I16" s="427"/>
      <c r="J16" s="428">
        <f>SUM(E16:I16)</f>
        <v>0</v>
      </c>
      <c r="K16" s="428">
        <f>'2'!G27</f>
        <v>0</v>
      </c>
      <c r="L16" s="542" t="str">
        <f t="shared" si="4"/>
        <v xml:space="preserve"> </v>
      </c>
      <c r="M16" s="998">
        <f t="shared" si="5"/>
        <v>0</v>
      </c>
      <c r="N16" s="998"/>
      <c r="O16" s="445"/>
      <c r="P16" s="445"/>
      <c r="Q16" s="445"/>
    </row>
    <row r="17" spans="1:17" s="416" customFormat="1" ht="30" customHeight="1" x14ac:dyDescent="0.2">
      <c r="A17" s="444"/>
      <c r="B17" s="430">
        <v>3</v>
      </c>
      <c r="C17" s="431" t="s">
        <v>9</v>
      </c>
      <c r="D17" s="432">
        <f>+D18+D19</f>
        <v>0</v>
      </c>
      <c r="E17" s="432">
        <f>+E18+E19</f>
        <v>0</v>
      </c>
      <c r="F17" s="432">
        <f t="shared" ref="F17:I17" si="6">+F18+F19</f>
        <v>0</v>
      </c>
      <c r="G17" s="432">
        <f t="shared" si="6"/>
        <v>0</v>
      </c>
      <c r="H17" s="432">
        <f t="shared" si="6"/>
        <v>0</v>
      </c>
      <c r="I17" s="432">
        <f t="shared" si="6"/>
        <v>0</v>
      </c>
      <c r="J17" s="432">
        <f>+J18+J19</f>
        <v>0</v>
      </c>
      <c r="K17" s="432">
        <f>+K18+K19</f>
        <v>0</v>
      </c>
      <c r="L17" s="541" t="str">
        <f t="shared" si="4"/>
        <v xml:space="preserve"> </v>
      </c>
      <c r="M17" s="997">
        <f>+M18+M19</f>
        <v>0</v>
      </c>
      <c r="N17" s="997"/>
      <c r="O17" s="444"/>
      <c r="P17" s="444"/>
      <c r="Q17" s="444"/>
    </row>
    <row r="18" spans="1:17" s="417" customFormat="1" ht="30" customHeight="1" x14ac:dyDescent="0.2">
      <c r="A18" s="445"/>
      <c r="B18" s="425"/>
      <c r="C18" s="426" t="s">
        <v>448</v>
      </c>
      <c r="D18" s="427"/>
      <c r="E18" s="427"/>
      <c r="F18" s="427"/>
      <c r="G18" s="427"/>
      <c r="H18" s="427"/>
      <c r="I18" s="427"/>
      <c r="J18" s="428">
        <f>SUM(E18:I18)</f>
        <v>0</v>
      </c>
      <c r="K18" s="428">
        <f>'3'!F31</f>
        <v>0</v>
      </c>
      <c r="L18" s="542" t="str">
        <f t="shared" si="4"/>
        <v xml:space="preserve"> </v>
      </c>
      <c r="M18" s="996">
        <f t="shared" si="5"/>
        <v>0</v>
      </c>
      <c r="N18" s="996"/>
      <c r="O18" s="445"/>
      <c r="P18" s="445"/>
      <c r="Q18" s="445"/>
    </row>
    <row r="19" spans="1:17" s="417" customFormat="1" ht="30" customHeight="1" x14ac:dyDescent="0.2">
      <c r="A19" s="445"/>
      <c r="B19" s="425"/>
      <c r="C19" s="426" t="s">
        <v>449</v>
      </c>
      <c r="D19" s="427"/>
      <c r="E19" s="427"/>
      <c r="F19" s="427"/>
      <c r="G19" s="427"/>
      <c r="H19" s="427"/>
      <c r="I19" s="427"/>
      <c r="J19" s="428">
        <f>SUM(E19:I19)</f>
        <v>0</v>
      </c>
      <c r="K19" s="428">
        <f>'3'!G31</f>
        <v>0</v>
      </c>
      <c r="L19" s="542" t="str">
        <f t="shared" si="4"/>
        <v xml:space="preserve"> </v>
      </c>
      <c r="M19" s="996">
        <f t="shared" si="5"/>
        <v>0</v>
      </c>
      <c r="N19" s="996"/>
      <c r="O19" s="445"/>
      <c r="P19" s="445"/>
      <c r="Q19" s="445"/>
    </row>
    <row r="20" spans="1:17" s="416" customFormat="1" ht="30" customHeight="1" x14ac:dyDescent="0.2">
      <c r="A20" s="444"/>
      <c r="B20" s="430">
        <v>4</v>
      </c>
      <c r="C20" s="431" t="s">
        <v>10</v>
      </c>
      <c r="D20" s="432">
        <f>+D21+D22</f>
        <v>0</v>
      </c>
      <c r="E20" s="432">
        <f t="shared" ref="E20:J20" si="7">+E21+E22</f>
        <v>0</v>
      </c>
      <c r="F20" s="432">
        <f t="shared" si="7"/>
        <v>0</v>
      </c>
      <c r="G20" s="432">
        <f t="shared" si="7"/>
        <v>0</v>
      </c>
      <c r="H20" s="432">
        <f t="shared" si="7"/>
        <v>0</v>
      </c>
      <c r="I20" s="432">
        <f t="shared" si="7"/>
        <v>0</v>
      </c>
      <c r="J20" s="432">
        <f t="shared" si="7"/>
        <v>0</v>
      </c>
      <c r="K20" s="432">
        <f>+K21+K22</f>
        <v>0</v>
      </c>
      <c r="L20" s="541" t="str">
        <f t="shared" si="4"/>
        <v xml:space="preserve"> </v>
      </c>
      <c r="M20" s="997">
        <f>+M21+M22</f>
        <v>0</v>
      </c>
      <c r="N20" s="997"/>
      <c r="O20" s="444"/>
      <c r="P20" s="444"/>
      <c r="Q20" s="444"/>
    </row>
    <row r="21" spans="1:17" s="416" customFormat="1" ht="30" customHeight="1" x14ac:dyDescent="0.2">
      <c r="A21" s="444"/>
      <c r="B21" s="429"/>
      <c r="C21" s="426" t="s">
        <v>260</v>
      </c>
      <c r="D21" s="427"/>
      <c r="E21" s="427"/>
      <c r="F21" s="427"/>
      <c r="G21" s="427"/>
      <c r="H21" s="427"/>
      <c r="I21" s="427"/>
      <c r="J21" s="428">
        <f t="shared" ref="J21:J29" si="8">SUM(E21:I21)</f>
        <v>0</v>
      </c>
      <c r="K21" s="428">
        <f>+'4.2'!J36</f>
        <v>0</v>
      </c>
      <c r="L21" s="542" t="str">
        <f t="shared" si="4"/>
        <v xml:space="preserve"> </v>
      </c>
      <c r="M21" s="996">
        <f t="shared" si="5"/>
        <v>0</v>
      </c>
      <c r="N21" s="996"/>
      <c r="O21" s="444"/>
      <c r="P21" s="444"/>
      <c r="Q21" s="444"/>
    </row>
    <row r="22" spans="1:17" s="416" customFormat="1" ht="30" customHeight="1" x14ac:dyDescent="0.2">
      <c r="A22" s="444"/>
      <c r="B22" s="429"/>
      <c r="C22" s="426" t="s">
        <v>288</v>
      </c>
      <c r="D22" s="427"/>
      <c r="E22" s="427"/>
      <c r="F22" s="427"/>
      <c r="G22" s="427"/>
      <c r="H22" s="427"/>
      <c r="I22" s="427"/>
      <c r="J22" s="428">
        <f t="shared" si="8"/>
        <v>0</v>
      </c>
      <c r="K22" s="428">
        <f>'4'!I33</f>
        <v>0</v>
      </c>
      <c r="L22" s="542" t="str">
        <f t="shared" si="4"/>
        <v xml:space="preserve"> </v>
      </c>
      <c r="M22" s="996">
        <f t="shared" si="5"/>
        <v>0</v>
      </c>
      <c r="N22" s="996"/>
      <c r="O22" s="444"/>
      <c r="P22" s="444"/>
      <c r="Q22" s="444"/>
    </row>
    <row r="23" spans="1:17" s="416" customFormat="1" ht="30" customHeight="1" x14ac:dyDescent="0.2">
      <c r="A23" s="444"/>
      <c r="B23" s="430">
        <v>5</v>
      </c>
      <c r="C23" s="431" t="s">
        <v>11</v>
      </c>
      <c r="D23" s="432">
        <f t="shared" ref="D23:K23" si="9">SUM(D24:D25)</f>
        <v>0</v>
      </c>
      <c r="E23" s="432">
        <f t="shared" si="9"/>
        <v>0</v>
      </c>
      <c r="F23" s="432">
        <f t="shared" si="9"/>
        <v>0</v>
      </c>
      <c r="G23" s="432">
        <f t="shared" si="9"/>
        <v>0</v>
      </c>
      <c r="H23" s="432">
        <f t="shared" si="9"/>
        <v>0</v>
      </c>
      <c r="I23" s="432">
        <f t="shared" si="9"/>
        <v>0</v>
      </c>
      <c r="J23" s="432">
        <f t="shared" si="8"/>
        <v>0</v>
      </c>
      <c r="K23" s="432">
        <f t="shared" si="9"/>
        <v>0</v>
      </c>
      <c r="L23" s="541" t="str">
        <f t="shared" si="4"/>
        <v xml:space="preserve"> </v>
      </c>
      <c r="M23" s="997">
        <f>SUM(M24:N25)</f>
        <v>0</v>
      </c>
      <c r="N23" s="997" t="e">
        <f t="shared" ref="N23" si="10">IF(L23&gt;0,M23/L23,0)</f>
        <v>#VALUE!</v>
      </c>
      <c r="O23" s="444"/>
      <c r="P23" s="444"/>
      <c r="Q23" s="444"/>
    </row>
    <row r="24" spans="1:17" s="417" customFormat="1" ht="30" customHeight="1" x14ac:dyDescent="0.2">
      <c r="A24" s="445"/>
      <c r="B24" s="425"/>
      <c r="C24" s="426" t="s">
        <v>450</v>
      </c>
      <c r="D24" s="427"/>
      <c r="E24" s="427"/>
      <c r="F24" s="427"/>
      <c r="G24" s="427"/>
      <c r="H24" s="427"/>
      <c r="I24" s="427"/>
      <c r="J24" s="428">
        <f t="shared" si="8"/>
        <v>0</v>
      </c>
      <c r="K24" s="428">
        <f>'5'!E40</f>
        <v>0</v>
      </c>
      <c r="L24" s="542" t="str">
        <f t="shared" si="4"/>
        <v xml:space="preserve"> </v>
      </c>
      <c r="M24" s="996">
        <f t="shared" si="5"/>
        <v>0</v>
      </c>
      <c r="N24" s="996"/>
      <c r="O24" s="445"/>
      <c r="P24" s="445"/>
      <c r="Q24" s="445"/>
    </row>
    <row r="25" spans="1:17" s="417" customFormat="1" ht="30" customHeight="1" x14ac:dyDescent="0.2">
      <c r="A25" s="445"/>
      <c r="B25" s="425"/>
      <c r="C25" s="426" t="s">
        <v>451</v>
      </c>
      <c r="D25" s="427"/>
      <c r="E25" s="427"/>
      <c r="F25" s="427"/>
      <c r="G25" s="427"/>
      <c r="H25" s="427"/>
      <c r="I25" s="427"/>
      <c r="J25" s="428">
        <f t="shared" si="8"/>
        <v>0</v>
      </c>
      <c r="K25" s="428">
        <f>'5'!F40</f>
        <v>0</v>
      </c>
      <c r="L25" s="542" t="str">
        <f t="shared" si="4"/>
        <v xml:space="preserve"> </v>
      </c>
      <c r="M25" s="996">
        <f t="shared" si="5"/>
        <v>0</v>
      </c>
      <c r="N25" s="996"/>
      <c r="O25" s="445"/>
      <c r="P25" s="445"/>
      <c r="Q25" s="445"/>
    </row>
    <row r="26" spans="1:17" s="416" customFormat="1" ht="30" customHeight="1" x14ac:dyDescent="0.2">
      <c r="A26" s="444"/>
      <c r="B26" s="430">
        <v>6</v>
      </c>
      <c r="C26" s="431" t="s">
        <v>12</v>
      </c>
      <c r="D26" s="433"/>
      <c r="E26" s="433"/>
      <c r="F26" s="433"/>
      <c r="G26" s="433"/>
      <c r="H26" s="433"/>
      <c r="I26" s="433"/>
      <c r="J26" s="432">
        <f t="shared" si="8"/>
        <v>0</v>
      </c>
      <c r="K26" s="433">
        <v>0</v>
      </c>
      <c r="L26" s="541" t="str">
        <f t="shared" si="4"/>
        <v xml:space="preserve"> </v>
      </c>
      <c r="M26" s="997">
        <f>+K26-J26</f>
        <v>0</v>
      </c>
      <c r="N26" s="997"/>
      <c r="O26" s="444"/>
      <c r="P26" s="444"/>
      <c r="Q26" s="444"/>
    </row>
    <row r="27" spans="1:17" s="416" customFormat="1" ht="30" customHeight="1" x14ac:dyDescent="0.2">
      <c r="A27" s="444"/>
      <c r="B27" s="430">
        <v>7</v>
      </c>
      <c r="C27" s="431" t="s">
        <v>13</v>
      </c>
      <c r="D27" s="433"/>
      <c r="E27" s="433"/>
      <c r="F27" s="433"/>
      <c r="G27" s="433"/>
      <c r="H27" s="433"/>
      <c r="I27" s="433"/>
      <c r="J27" s="432">
        <f t="shared" si="8"/>
        <v>0</v>
      </c>
      <c r="K27" s="433">
        <v>0</v>
      </c>
      <c r="L27" s="541" t="str">
        <f t="shared" si="4"/>
        <v xml:space="preserve"> </v>
      </c>
      <c r="M27" s="997">
        <f t="shared" si="5"/>
        <v>0</v>
      </c>
      <c r="N27" s="997"/>
      <c r="O27" s="444"/>
      <c r="P27" s="444"/>
      <c r="Q27" s="444"/>
    </row>
    <row r="28" spans="1:17" s="416" customFormat="1" ht="30" customHeight="1" x14ac:dyDescent="0.2">
      <c r="A28" s="444"/>
      <c r="B28" s="430">
        <v>8</v>
      </c>
      <c r="C28" s="431" t="s">
        <v>14</v>
      </c>
      <c r="D28" s="433"/>
      <c r="E28" s="433"/>
      <c r="F28" s="433"/>
      <c r="G28" s="433"/>
      <c r="H28" s="433"/>
      <c r="I28" s="433"/>
      <c r="J28" s="432">
        <f t="shared" si="8"/>
        <v>0</v>
      </c>
      <c r="K28" s="433">
        <v>0</v>
      </c>
      <c r="L28" s="541" t="str">
        <f t="shared" si="4"/>
        <v xml:space="preserve"> </v>
      </c>
      <c r="M28" s="997">
        <f>+K28-J28</f>
        <v>0</v>
      </c>
      <c r="N28" s="997"/>
      <c r="O28" s="444"/>
      <c r="P28" s="444"/>
      <c r="Q28" s="444"/>
    </row>
    <row r="29" spans="1:17" s="416" customFormat="1" ht="30" customHeight="1" x14ac:dyDescent="0.2">
      <c r="A29" s="444"/>
      <c r="B29" s="430">
        <v>9</v>
      </c>
      <c r="C29" s="431" t="s">
        <v>15</v>
      </c>
      <c r="D29" s="433"/>
      <c r="E29" s="433"/>
      <c r="F29" s="433"/>
      <c r="G29" s="433"/>
      <c r="H29" s="433"/>
      <c r="I29" s="433"/>
      <c r="J29" s="432">
        <f t="shared" si="8"/>
        <v>0</v>
      </c>
      <c r="K29" s="433">
        <v>0</v>
      </c>
      <c r="L29" s="541" t="str">
        <f t="shared" si="4"/>
        <v xml:space="preserve"> </v>
      </c>
      <c r="M29" s="997">
        <f t="shared" si="5"/>
        <v>0</v>
      </c>
      <c r="N29" s="997"/>
      <c r="O29" s="444"/>
      <c r="P29" s="444"/>
      <c r="Q29" s="444"/>
    </row>
    <row r="30" spans="1:17" s="63" customFormat="1" ht="30" customHeight="1" x14ac:dyDescent="0.2">
      <c r="A30" s="436"/>
      <c r="B30" s="418"/>
      <c r="C30" s="419"/>
      <c r="D30" s="420">
        <f>D14+D17+D20+D23+D26+D27+D28+D29</f>
        <v>0</v>
      </c>
      <c r="E30" s="420">
        <f t="shared" ref="E30:K30" si="11">E14+E17+E20+E23+E26+E27+E28+E29</f>
        <v>0</v>
      </c>
      <c r="F30" s="420">
        <f t="shared" si="11"/>
        <v>0</v>
      </c>
      <c r="G30" s="420">
        <f t="shared" si="11"/>
        <v>0</v>
      </c>
      <c r="H30" s="420">
        <f t="shared" si="11"/>
        <v>0</v>
      </c>
      <c r="I30" s="420">
        <f t="shared" si="11"/>
        <v>0</v>
      </c>
      <c r="J30" s="420">
        <f t="shared" si="11"/>
        <v>0</v>
      </c>
      <c r="K30" s="420">
        <f t="shared" si="11"/>
        <v>0</v>
      </c>
      <c r="L30" s="543" t="str">
        <f t="shared" si="4"/>
        <v xml:space="preserve"> </v>
      </c>
      <c r="M30" s="985">
        <f t="shared" ref="M30" si="12">M14+M17+M20+M23+M26+M27+M28+M29</f>
        <v>0</v>
      </c>
      <c r="N30" s="986" t="e">
        <f t="shared" ref="N30" si="13">N14+N17+N20+N23+N26+N27+N28+N29</f>
        <v>#VALUE!</v>
      </c>
      <c r="O30" s="436"/>
      <c r="P30" s="436"/>
      <c r="Q30" s="436"/>
    </row>
    <row r="31" spans="1:17" ht="27" customHeight="1" x14ac:dyDescent="0.2">
      <c r="A31" s="421"/>
      <c r="B31" s="421"/>
      <c r="C31" s="421"/>
      <c r="D31" s="421"/>
      <c r="E31" s="421"/>
      <c r="F31" s="421"/>
      <c r="G31" s="421"/>
      <c r="H31" s="421"/>
      <c r="I31" s="421"/>
      <c r="J31" s="421"/>
      <c r="K31" s="421"/>
      <c r="L31" s="421"/>
      <c r="M31" s="421"/>
      <c r="N31" s="421"/>
      <c r="O31" s="421"/>
      <c r="P31" s="421"/>
      <c r="Q31" s="421"/>
    </row>
    <row r="32" spans="1:17" ht="22.5" customHeight="1" x14ac:dyDescent="0.2">
      <c r="A32" s="421"/>
      <c r="B32" s="987" t="s">
        <v>287</v>
      </c>
      <c r="C32" s="988"/>
      <c r="D32" s="988"/>
      <c r="E32" s="988"/>
      <c r="F32" s="988"/>
      <c r="G32" s="988"/>
      <c r="H32" s="988"/>
      <c r="I32" s="988"/>
      <c r="J32" s="988"/>
      <c r="K32" s="988"/>
      <c r="L32" s="988"/>
      <c r="M32" s="988"/>
      <c r="N32" s="989"/>
      <c r="O32" s="421"/>
      <c r="P32" s="421"/>
      <c r="Q32" s="421"/>
    </row>
    <row r="33" spans="1:17" ht="22.5" customHeight="1" x14ac:dyDescent="0.2">
      <c r="A33" s="421"/>
      <c r="B33" s="990"/>
      <c r="C33" s="991"/>
      <c r="D33" s="991"/>
      <c r="E33" s="991"/>
      <c r="F33" s="991"/>
      <c r="G33" s="991"/>
      <c r="H33" s="991"/>
      <c r="I33" s="991"/>
      <c r="J33" s="991"/>
      <c r="K33" s="991"/>
      <c r="L33" s="991"/>
      <c r="M33" s="991"/>
      <c r="N33" s="992"/>
      <c r="O33" s="421"/>
      <c r="P33" s="421"/>
      <c r="Q33" s="421"/>
    </row>
    <row r="34" spans="1:17" ht="22.5" customHeight="1" x14ac:dyDescent="0.2">
      <c r="A34" s="421"/>
      <c r="B34" s="990"/>
      <c r="C34" s="991"/>
      <c r="D34" s="991"/>
      <c r="E34" s="991"/>
      <c r="F34" s="991"/>
      <c r="G34" s="991"/>
      <c r="H34" s="991"/>
      <c r="I34" s="991"/>
      <c r="J34" s="991"/>
      <c r="K34" s="991"/>
      <c r="L34" s="991"/>
      <c r="M34" s="991"/>
      <c r="N34" s="992"/>
      <c r="O34" s="421"/>
      <c r="P34" s="421"/>
      <c r="Q34" s="421"/>
    </row>
    <row r="35" spans="1:17" ht="64.5" customHeight="1" x14ac:dyDescent="0.2">
      <c r="A35" s="421"/>
      <c r="B35" s="993"/>
      <c r="C35" s="994"/>
      <c r="D35" s="994"/>
      <c r="E35" s="994"/>
      <c r="F35" s="994"/>
      <c r="G35" s="994"/>
      <c r="H35" s="994"/>
      <c r="I35" s="994"/>
      <c r="J35" s="994"/>
      <c r="K35" s="994"/>
      <c r="L35" s="994"/>
      <c r="M35" s="994"/>
      <c r="N35" s="995"/>
      <c r="O35" s="421"/>
      <c r="P35" s="421"/>
      <c r="Q35" s="421"/>
    </row>
    <row r="36" spans="1:17" x14ac:dyDescent="0.2">
      <c r="A36" s="421"/>
      <c r="B36" s="421"/>
      <c r="C36" s="421"/>
      <c r="D36" s="421"/>
      <c r="E36" s="421"/>
      <c r="F36" s="421"/>
      <c r="G36" s="421"/>
      <c r="H36" s="421"/>
      <c r="I36" s="421"/>
      <c r="J36" s="423"/>
      <c r="K36" s="435"/>
      <c r="L36" s="435"/>
      <c r="M36" s="423"/>
      <c r="N36" s="423"/>
      <c r="O36" s="421"/>
      <c r="P36" s="421"/>
      <c r="Q36" s="421"/>
    </row>
    <row r="37" spans="1:17" ht="33" customHeight="1" x14ac:dyDescent="0.2">
      <c r="A37" s="421"/>
      <c r="B37" s="421"/>
      <c r="C37" s="421"/>
      <c r="D37" s="421"/>
      <c r="E37" s="421"/>
      <c r="F37" s="421"/>
      <c r="G37" s="421"/>
      <c r="H37" s="421"/>
      <c r="I37" s="421"/>
      <c r="J37" s="422"/>
      <c r="K37" s="434"/>
      <c r="L37" s="423"/>
      <c r="M37" s="423"/>
      <c r="N37" s="423"/>
      <c r="O37" s="421"/>
      <c r="P37" s="421"/>
      <c r="Q37" s="421"/>
    </row>
    <row r="38" spans="1:17" s="63" customFormat="1" ht="23.25" customHeight="1" x14ac:dyDescent="0.2">
      <c r="A38" s="436"/>
      <c r="B38" s="436"/>
      <c r="C38" s="436"/>
      <c r="D38" s="436"/>
      <c r="E38" s="436"/>
      <c r="F38" s="436"/>
      <c r="G38" s="436"/>
      <c r="H38" s="436"/>
      <c r="I38" s="436"/>
      <c r="J38" s="446"/>
      <c r="K38" s="449" t="s">
        <v>232</v>
      </c>
      <c r="L38" s="449"/>
      <c r="M38" s="437"/>
      <c r="N38" s="437"/>
      <c r="O38" s="436"/>
      <c r="P38" s="436"/>
      <c r="Q38" s="436"/>
    </row>
    <row r="39" spans="1:17" x14ac:dyDescent="0.2">
      <c r="A39" s="421"/>
      <c r="B39" s="421"/>
      <c r="C39" s="421"/>
      <c r="D39" s="421"/>
      <c r="E39" s="421"/>
      <c r="F39" s="421"/>
      <c r="G39" s="421"/>
      <c r="H39" s="421"/>
      <c r="I39" s="421"/>
      <c r="J39" s="421"/>
      <c r="K39" s="421"/>
      <c r="L39" s="421"/>
      <c r="M39" s="421"/>
      <c r="N39" s="421"/>
      <c r="O39" s="421"/>
      <c r="P39" s="421"/>
      <c r="Q39" s="421"/>
    </row>
    <row r="40" spans="1:17" x14ac:dyDescent="0.2">
      <c r="A40" s="421"/>
      <c r="B40" s="421"/>
      <c r="C40" s="421"/>
      <c r="D40" s="421"/>
      <c r="E40" s="421"/>
      <c r="F40" s="421"/>
      <c r="G40" s="421"/>
      <c r="H40" s="421"/>
      <c r="I40" s="421"/>
      <c r="J40" s="421"/>
      <c r="K40" s="421"/>
      <c r="L40" s="421"/>
      <c r="M40" s="421"/>
      <c r="N40" s="421"/>
      <c r="O40" s="421"/>
      <c r="P40" s="421"/>
      <c r="Q40" s="421"/>
    </row>
    <row r="41" spans="1:17" x14ac:dyDescent="0.2">
      <c r="A41" s="421"/>
      <c r="B41" s="421"/>
      <c r="C41" s="421"/>
      <c r="D41" s="421"/>
      <c r="E41" s="421"/>
      <c r="F41" s="421"/>
      <c r="G41" s="421"/>
      <c r="H41" s="421"/>
      <c r="I41" s="421"/>
      <c r="J41" s="421"/>
      <c r="K41" s="421"/>
      <c r="L41" s="421"/>
      <c r="M41" s="421"/>
      <c r="N41" s="421"/>
      <c r="O41" s="421"/>
      <c r="P41" s="421"/>
      <c r="Q41" s="421"/>
    </row>
  </sheetData>
  <sheetProtection formatCells="0" formatColumns="0" formatRows="0" autoFilter="0"/>
  <mergeCells count="26">
    <mergeCell ref="M2:N2"/>
    <mergeCell ref="M3:N3"/>
    <mergeCell ref="M14:N14"/>
    <mergeCell ref="M10:N10"/>
    <mergeCell ref="B7:N7"/>
    <mergeCell ref="B8:N8"/>
    <mergeCell ref="M11:N11"/>
    <mergeCell ref="M12:N12"/>
    <mergeCell ref="M13:N13"/>
    <mergeCell ref="M15:N15"/>
    <mergeCell ref="M16:N16"/>
    <mergeCell ref="M17:N17"/>
    <mergeCell ref="M18:N18"/>
    <mergeCell ref="M19:N19"/>
    <mergeCell ref="M20:N20"/>
    <mergeCell ref="M21:N21"/>
    <mergeCell ref="M22:N22"/>
    <mergeCell ref="M23:N23"/>
    <mergeCell ref="M24:N24"/>
    <mergeCell ref="M30:N30"/>
    <mergeCell ref="B32:N35"/>
    <mergeCell ref="M25:N25"/>
    <mergeCell ref="M26:N26"/>
    <mergeCell ref="M27:N27"/>
    <mergeCell ref="M28:N28"/>
    <mergeCell ref="M29:N29"/>
  </mergeCells>
  <dataValidations disablePrompts="1" count="1">
    <dataValidation type="date" showInputMessage="1" showErrorMessage="1" error="Fecha de Registro no valida" prompt="Ingrese la Fecha de Registro DD/MM/AÑO_x000a_" sqref="N4" xr:uid="{4166358A-B52E-48C7-89D4-1D710649CCD9}">
      <formula1>45870</formula1>
      <formula2>46022</formula2>
    </dataValidation>
  </dataValidations>
  <printOptions horizontalCentered="1"/>
  <pageMargins left="0.15748031496062992" right="0.15748031496062992" top="0.27559055118110237" bottom="0.27559055118110237" header="0" footer="0"/>
  <pageSetup paperSize="9" scale="45" orientation="landscape" r:id="rId1"/>
  <headerFooter alignWithMargins="0"/>
  <colBreaks count="1" manualBreakCount="1">
    <brk id="15" max="38" man="1"/>
  </col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20">
    <tabColor rgb="FFCCCC00"/>
  </sheetPr>
  <dimension ref="A1:Q44"/>
  <sheetViews>
    <sheetView showGridLines="0" zoomScale="60" zoomScaleNormal="60" zoomScaleSheetLayoutView="68" workbookViewId="0">
      <selection activeCell="K22" sqref="K22"/>
    </sheetView>
  </sheetViews>
  <sheetFormatPr baseColWidth="10" defaultColWidth="11" defaultRowHeight="12.75" x14ac:dyDescent="0.2"/>
  <cols>
    <col min="1" max="2" width="2.85546875" style="6" customWidth="1"/>
    <col min="3" max="4" width="10.7109375" style="6" customWidth="1"/>
    <col min="5" max="5" width="33.5703125" style="6" customWidth="1"/>
    <col min="6" max="6" width="7.7109375" style="6" customWidth="1"/>
    <col min="7" max="15" width="24.7109375" style="6" customWidth="1"/>
    <col min="16" max="16" width="4.42578125" style="6" customWidth="1"/>
    <col min="17" max="16384" width="11" style="6"/>
  </cols>
  <sheetData>
    <row r="1" spans="1:17" x14ac:dyDescent="0.2">
      <c r="A1" s="177"/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</row>
    <row r="2" spans="1:17" s="15" customFormat="1" ht="15.75" thickBot="1" x14ac:dyDescent="0.3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</row>
    <row r="3" spans="1:17" s="15" customFormat="1" ht="19.5" customHeight="1" x14ac:dyDescent="0.25">
      <c r="A3" s="105"/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06" t="s">
        <v>121</v>
      </c>
      <c r="O3" s="1007"/>
      <c r="P3" s="105"/>
      <c r="Q3" s="105"/>
    </row>
    <row r="4" spans="1:17" s="15" customFormat="1" ht="19.5" customHeight="1" x14ac:dyDescent="0.25">
      <c r="A4" s="105"/>
      <c r="B4" s="105"/>
      <c r="C4" s="464" t="s">
        <v>122</v>
      </c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08" t="s">
        <v>377</v>
      </c>
      <c r="O4" s="1009"/>
      <c r="P4" s="105"/>
      <c r="Q4" s="105"/>
    </row>
    <row r="5" spans="1:17" s="15" customFormat="1" ht="22.5" customHeight="1" thickBot="1" x14ac:dyDescent="0.3">
      <c r="A5" s="105"/>
      <c r="B5" s="105"/>
      <c r="C5" s="464" t="s">
        <v>82</v>
      </c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401" t="s">
        <v>289</v>
      </c>
      <c r="O5" s="450"/>
      <c r="P5" s="105"/>
      <c r="Q5" s="105"/>
    </row>
    <row r="6" spans="1:17" s="15" customFormat="1" ht="22.5" customHeight="1" x14ac:dyDescent="0.25">
      <c r="A6" s="105"/>
      <c r="B6" s="105"/>
      <c r="C6" s="459" t="s">
        <v>0</v>
      </c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451"/>
      <c r="O6" s="452"/>
      <c r="P6" s="105"/>
      <c r="Q6" s="105"/>
    </row>
    <row r="7" spans="1:17" s="15" customFormat="1" ht="22.5" customHeight="1" x14ac:dyDescent="0.25">
      <c r="A7" s="105"/>
      <c r="B7" s="105"/>
      <c r="C7" s="901" t="s">
        <v>274</v>
      </c>
      <c r="D7" s="901"/>
      <c r="E7" s="901"/>
      <c r="F7" s="901"/>
      <c r="G7" s="901"/>
      <c r="H7" s="901"/>
      <c r="I7" s="901"/>
      <c r="J7" s="901"/>
      <c r="K7" s="901"/>
      <c r="L7" s="901"/>
      <c r="M7" s="901"/>
      <c r="N7" s="106"/>
      <c r="O7" s="105"/>
      <c r="P7" s="105"/>
      <c r="Q7" s="105"/>
    </row>
    <row r="8" spans="1:17" s="15" customFormat="1" ht="20.25" customHeight="1" x14ac:dyDescent="0.25">
      <c r="A8" s="105"/>
      <c r="B8" s="105"/>
      <c r="C8" s="901" t="s">
        <v>281</v>
      </c>
      <c r="D8" s="901"/>
      <c r="E8" s="901"/>
      <c r="F8" s="901"/>
      <c r="G8" s="901"/>
      <c r="H8" s="901"/>
      <c r="I8" s="901"/>
      <c r="J8" s="901"/>
      <c r="K8" s="901"/>
      <c r="L8" s="901"/>
      <c r="M8" s="901"/>
      <c r="N8" s="106"/>
      <c r="O8" s="105"/>
      <c r="P8" s="105"/>
      <c r="Q8" s="105"/>
    </row>
    <row r="9" spans="1:17" s="15" customFormat="1" ht="17.25" customHeight="1" x14ac:dyDescent="0.25">
      <c r="A9" s="105"/>
      <c r="B9" s="105"/>
      <c r="C9" s="105"/>
      <c r="D9" s="105"/>
      <c r="E9" s="105"/>
      <c r="F9" s="105"/>
      <c r="G9" s="105"/>
      <c r="H9" s="106"/>
      <c r="I9" s="106"/>
      <c r="J9" s="106"/>
      <c r="K9" s="106"/>
      <c r="L9" s="106"/>
      <c r="M9" s="106"/>
      <c r="N9" s="106"/>
      <c r="O9" s="105"/>
      <c r="P9" s="105"/>
      <c r="Q9" s="105"/>
    </row>
    <row r="10" spans="1:17" x14ac:dyDescent="0.2">
      <c r="A10" s="177"/>
      <c r="B10" s="177"/>
      <c r="C10" s="177"/>
      <c r="D10" s="177"/>
      <c r="E10" s="177"/>
      <c r="F10" s="177"/>
      <c r="G10" s="177"/>
      <c r="H10" s="177"/>
      <c r="I10" s="177"/>
      <c r="J10" s="177"/>
      <c r="K10" s="177"/>
      <c r="L10" s="177"/>
      <c r="M10" s="177"/>
      <c r="N10" s="177"/>
      <c r="O10" s="177"/>
      <c r="P10" s="177"/>
      <c r="Q10" s="177"/>
    </row>
    <row r="11" spans="1:17" s="1" customFormat="1" ht="18" customHeight="1" x14ac:dyDescent="0.2">
      <c r="A11" s="192"/>
      <c r="B11" s="192"/>
      <c r="C11" s="1027" t="s">
        <v>55</v>
      </c>
      <c r="D11" s="1027"/>
      <c r="E11" s="934"/>
      <c r="F11" s="1025" t="s">
        <v>190</v>
      </c>
      <c r="G11" s="1011" t="s">
        <v>398</v>
      </c>
      <c r="H11" s="1011" t="s">
        <v>399</v>
      </c>
      <c r="I11" s="1018" t="s">
        <v>400</v>
      </c>
      <c r="J11" s="1015"/>
      <c r="K11" s="1015"/>
      <c r="L11" s="1015"/>
      <c r="M11" s="1015"/>
      <c r="N11" s="1011" t="s">
        <v>269</v>
      </c>
      <c r="O11" s="1011" t="s">
        <v>401</v>
      </c>
      <c r="P11" s="192"/>
      <c r="Q11" s="192"/>
    </row>
    <row r="12" spans="1:17" ht="13.5" customHeight="1" x14ac:dyDescent="0.2">
      <c r="A12" s="177"/>
      <c r="B12" s="177"/>
      <c r="C12" s="934"/>
      <c r="D12" s="934"/>
      <c r="E12" s="934"/>
      <c r="F12" s="1026"/>
      <c r="G12" s="1011"/>
      <c r="H12" s="1011"/>
      <c r="I12" s="934" t="s">
        <v>123</v>
      </c>
      <c r="J12" s="934" t="s">
        <v>124</v>
      </c>
      <c r="K12" s="934" t="s">
        <v>125</v>
      </c>
      <c r="L12" s="934" t="s">
        <v>126</v>
      </c>
      <c r="M12" s="934" t="s">
        <v>127</v>
      </c>
      <c r="N12" s="1011"/>
      <c r="O12" s="1011"/>
      <c r="P12" s="177"/>
      <c r="Q12" s="177"/>
    </row>
    <row r="13" spans="1:17" ht="29.25" customHeight="1" x14ac:dyDescent="0.2">
      <c r="A13" s="177"/>
      <c r="B13" s="177"/>
      <c r="C13" s="1010" t="s">
        <v>169</v>
      </c>
      <c r="D13" s="1012" t="s">
        <v>191</v>
      </c>
      <c r="E13" s="934" t="s">
        <v>192</v>
      </c>
      <c r="F13" s="1026" t="s">
        <v>128</v>
      </c>
      <c r="G13" s="1011"/>
      <c r="H13" s="1011"/>
      <c r="I13" s="934"/>
      <c r="J13" s="934"/>
      <c r="K13" s="934"/>
      <c r="L13" s="934"/>
      <c r="M13" s="934"/>
      <c r="N13" s="1011"/>
      <c r="O13" s="1011"/>
      <c r="P13" s="177"/>
      <c r="Q13" s="177"/>
    </row>
    <row r="14" spans="1:17" ht="19.5" customHeight="1" x14ac:dyDescent="0.2">
      <c r="A14" s="177"/>
      <c r="B14" s="177"/>
      <c r="C14" s="1011"/>
      <c r="D14" s="1013"/>
      <c r="E14" s="1015"/>
      <c r="F14" s="1026" t="s">
        <v>129</v>
      </c>
      <c r="G14" s="1011"/>
      <c r="H14" s="1011"/>
      <c r="I14" s="934"/>
      <c r="J14" s="934"/>
      <c r="K14" s="934"/>
      <c r="L14" s="934"/>
      <c r="M14" s="934"/>
      <c r="N14" s="1011"/>
      <c r="O14" s="1011"/>
      <c r="P14" s="177"/>
      <c r="Q14" s="177"/>
    </row>
    <row r="15" spans="1:17" ht="21" customHeight="1" x14ac:dyDescent="0.2">
      <c r="A15" s="177"/>
      <c r="B15" s="177"/>
      <c r="C15" s="1011"/>
      <c r="D15" s="1013"/>
      <c r="E15" s="1015"/>
      <c r="F15" s="1026"/>
      <c r="G15" s="1017"/>
      <c r="H15" s="1017"/>
      <c r="I15" s="788"/>
      <c r="J15" s="788"/>
      <c r="K15" s="788"/>
      <c r="L15" s="788"/>
      <c r="M15" s="788"/>
      <c r="N15" s="1017"/>
      <c r="O15" s="1017"/>
      <c r="P15" s="177"/>
      <c r="Q15" s="177"/>
    </row>
    <row r="16" spans="1:17" s="31" customFormat="1" x14ac:dyDescent="0.2">
      <c r="A16" s="460"/>
      <c r="B16" s="460"/>
      <c r="C16" s="1011"/>
      <c r="D16" s="1014"/>
      <c r="E16" s="1015"/>
      <c r="F16" s="465" t="s">
        <v>3</v>
      </c>
      <c r="G16" s="466" t="s">
        <v>4</v>
      </c>
      <c r="H16" s="465" t="s">
        <v>5</v>
      </c>
      <c r="I16" s="466"/>
      <c r="J16" s="466"/>
      <c r="K16" s="466"/>
      <c r="L16" s="466"/>
      <c r="M16" s="466"/>
      <c r="N16" s="466" t="s">
        <v>7</v>
      </c>
      <c r="O16" s="466" t="s">
        <v>116</v>
      </c>
      <c r="P16" s="460"/>
      <c r="Q16" s="460"/>
    </row>
    <row r="17" spans="1:17" ht="30" customHeight="1" x14ac:dyDescent="0.2">
      <c r="A17" s="177"/>
      <c r="B17" s="177"/>
      <c r="C17" s="456"/>
      <c r="D17" s="456"/>
      <c r="E17" s="453"/>
      <c r="F17" s="107"/>
      <c r="G17" s="108"/>
      <c r="H17" s="108"/>
      <c r="I17" s="108"/>
      <c r="J17" s="108"/>
      <c r="K17" s="108"/>
      <c r="L17" s="108"/>
      <c r="M17" s="467">
        <f>SUM(I17:L17)</f>
        <v>0</v>
      </c>
      <c r="N17" s="108"/>
      <c r="O17" s="108"/>
      <c r="P17" s="177"/>
      <c r="Q17" s="177"/>
    </row>
    <row r="18" spans="1:17" ht="30" customHeight="1" x14ac:dyDescent="0.2">
      <c r="A18" s="177"/>
      <c r="B18" s="177"/>
      <c r="C18" s="457"/>
      <c r="D18" s="457"/>
      <c r="E18" s="454"/>
      <c r="F18" s="109"/>
      <c r="G18" s="110"/>
      <c r="H18" s="110"/>
      <c r="I18" s="110"/>
      <c r="J18" s="110"/>
      <c r="K18" s="110"/>
      <c r="L18" s="110"/>
      <c r="M18" s="468">
        <f>SUM(I18:L18)</f>
        <v>0</v>
      </c>
      <c r="N18" s="110"/>
      <c r="O18" s="110"/>
      <c r="P18" s="177"/>
      <c r="Q18" s="177"/>
    </row>
    <row r="19" spans="1:17" ht="30" customHeight="1" x14ac:dyDescent="0.2">
      <c r="A19" s="177"/>
      <c r="B19" s="177"/>
      <c r="C19" s="457"/>
      <c r="D19" s="457"/>
      <c r="E19" s="454"/>
      <c r="F19" s="109"/>
      <c r="G19" s="110"/>
      <c r="H19" s="110"/>
      <c r="I19" s="110"/>
      <c r="J19" s="110"/>
      <c r="K19" s="110"/>
      <c r="L19" s="110"/>
      <c r="M19" s="468">
        <f t="shared" ref="M19:M29" si="0">SUM(I19:L19)</f>
        <v>0</v>
      </c>
      <c r="N19" s="110"/>
      <c r="O19" s="110"/>
      <c r="P19" s="177"/>
      <c r="Q19" s="177"/>
    </row>
    <row r="20" spans="1:17" ht="30" customHeight="1" x14ac:dyDescent="0.2">
      <c r="A20" s="177"/>
      <c r="B20" s="177"/>
      <c r="C20" s="457"/>
      <c r="D20" s="457"/>
      <c r="E20" s="454"/>
      <c r="F20" s="109"/>
      <c r="G20" s="110"/>
      <c r="H20" s="110"/>
      <c r="I20" s="110"/>
      <c r="J20" s="110"/>
      <c r="K20" s="110"/>
      <c r="L20" s="110"/>
      <c r="M20" s="468">
        <f t="shared" si="0"/>
        <v>0</v>
      </c>
      <c r="N20" s="110"/>
      <c r="O20" s="110"/>
      <c r="P20" s="177"/>
      <c r="Q20" s="177"/>
    </row>
    <row r="21" spans="1:17" ht="30" customHeight="1" x14ac:dyDescent="0.2">
      <c r="A21" s="177"/>
      <c r="B21" s="177"/>
      <c r="C21" s="457"/>
      <c r="D21" s="457"/>
      <c r="E21" s="454"/>
      <c r="F21" s="109"/>
      <c r="G21" s="110"/>
      <c r="H21" s="110"/>
      <c r="I21" s="110"/>
      <c r="J21" s="110"/>
      <c r="K21" s="110"/>
      <c r="L21" s="110"/>
      <c r="M21" s="468">
        <f t="shared" si="0"/>
        <v>0</v>
      </c>
      <c r="N21" s="110"/>
      <c r="O21" s="110"/>
      <c r="P21" s="177"/>
      <c r="Q21" s="177"/>
    </row>
    <row r="22" spans="1:17" ht="30" customHeight="1" x14ac:dyDescent="0.2">
      <c r="A22" s="177"/>
      <c r="B22" s="177"/>
      <c r="C22" s="457"/>
      <c r="D22" s="457"/>
      <c r="E22" s="454"/>
      <c r="F22" s="109"/>
      <c r="G22" s="110"/>
      <c r="H22" s="110"/>
      <c r="I22" s="110"/>
      <c r="J22" s="110"/>
      <c r="K22" s="110"/>
      <c r="L22" s="110"/>
      <c r="M22" s="468">
        <f t="shared" si="0"/>
        <v>0</v>
      </c>
      <c r="N22" s="110"/>
      <c r="O22" s="110"/>
      <c r="P22" s="177"/>
      <c r="Q22" s="177"/>
    </row>
    <row r="23" spans="1:17" ht="30" customHeight="1" x14ac:dyDescent="0.2">
      <c r="A23" s="177"/>
      <c r="B23" s="177"/>
      <c r="C23" s="457"/>
      <c r="D23" s="457"/>
      <c r="E23" s="454"/>
      <c r="F23" s="109"/>
      <c r="G23" s="110"/>
      <c r="H23" s="110"/>
      <c r="I23" s="110"/>
      <c r="J23" s="110"/>
      <c r="K23" s="110"/>
      <c r="L23" s="110"/>
      <c r="M23" s="468">
        <f t="shared" si="0"/>
        <v>0</v>
      </c>
      <c r="N23" s="110"/>
      <c r="O23" s="110"/>
      <c r="P23" s="177"/>
      <c r="Q23" s="177"/>
    </row>
    <row r="24" spans="1:17" ht="30" customHeight="1" x14ac:dyDescent="0.2">
      <c r="A24" s="177"/>
      <c r="B24" s="177"/>
      <c r="C24" s="457"/>
      <c r="D24" s="457"/>
      <c r="E24" s="454"/>
      <c r="F24" s="109"/>
      <c r="G24" s="110"/>
      <c r="H24" s="110"/>
      <c r="I24" s="110"/>
      <c r="J24" s="110"/>
      <c r="K24" s="110"/>
      <c r="L24" s="110"/>
      <c r="M24" s="468">
        <f t="shared" si="0"/>
        <v>0</v>
      </c>
      <c r="N24" s="110"/>
      <c r="O24" s="110"/>
      <c r="P24" s="177"/>
      <c r="Q24" s="177"/>
    </row>
    <row r="25" spans="1:17" ht="30" customHeight="1" x14ac:dyDescent="0.2">
      <c r="A25" s="177"/>
      <c r="B25" s="177"/>
      <c r="C25" s="457"/>
      <c r="D25" s="457"/>
      <c r="E25" s="454"/>
      <c r="F25" s="109"/>
      <c r="G25" s="110"/>
      <c r="H25" s="110"/>
      <c r="I25" s="110"/>
      <c r="J25" s="110"/>
      <c r="K25" s="110"/>
      <c r="L25" s="110"/>
      <c r="M25" s="468">
        <f t="shared" si="0"/>
        <v>0</v>
      </c>
      <c r="N25" s="110"/>
      <c r="O25" s="110"/>
      <c r="P25" s="177"/>
      <c r="Q25" s="177"/>
    </row>
    <row r="26" spans="1:17" ht="30" customHeight="1" x14ac:dyDescent="0.2">
      <c r="A26" s="177"/>
      <c r="B26" s="177"/>
      <c r="C26" s="457"/>
      <c r="D26" s="457"/>
      <c r="E26" s="454"/>
      <c r="F26" s="109"/>
      <c r="G26" s="110"/>
      <c r="H26" s="110"/>
      <c r="I26" s="110"/>
      <c r="J26" s="110"/>
      <c r="K26" s="110"/>
      <c r="L26" s="110"/>
      <c r="M26" s="468">
        <f t="shared" si="0"/>
        <v>0</v>
      </c>
      <c r="N26" s="110"/>
      <c r="O26" s="110"/>
      <c r="P26" s="177"/>
      <c r="Q26" s="177"/>
    </row>
    <row r="27" spans="1:17" ht="30" customHeight="1" x14ac:dyDescent="0.2">
      <c r="A27" s="177"/>
      <c r="B27" s="177"/>
      <c r="C27" s="457"/>
      <c r="D27" s="457"/>
      <c r="E27" s="454"/>
      <c r="F27" s="109"/>
      <c r="G27" s="110"/>
      <c r="H27" s="110"/>
      <c r="I27" s="110"/>
      <c r="J27" s="110"/>
      <c r="K27" s="110"/>
      <c r="L27" s="110"/>
      <c r="M27" s="468">
        <f t="shared" si="0"/>
        <v>0</v>
      </c>
      <c r="N27" s="110"/>
      <c r="O27" s="110"/>
      <c r="P27" s="177"/>
      <c r="Q27" s="177"/>
    </row>
    <row r="28" spans="1:17" ht="30" customHeight="1" x14ac:dyDescent="0.2">
      <c r="A28" s="177"/>
      <c r="B28" s="177"/>
      <c r="C28" s="457"/>
      <c r="D28" s="457"/>
      <c r="E28" s="454"/>
      <c r="F28" s="109"/>
      <c r="G28" s="110"/>
      <c r="H28" s="110"/>
      <c r="I28" s="110"/>
      <c r="J28" s="110"/>
      <c r="K28" s="110"/>
      <c r="L28" s="110"/>
      <c r="M28" s="468">
        <f t="shared" si="0"/>
        <v>0</v>
      </c>
      <c r="N28" s="110"/>
      <c r="O28" s="111"/>
      <c r="P28" s="177"/>
      <c r="Q28" s="177"/>
    </row>
    <row r="29" spans="1:17" ht="30" customHeight="1" x14ac:dyDescent="0.2">
      <c r="A29" s="177"/>
      <c r="B29" s="177"/>
      <c r="C29" s="458"/>
      <c r="D29" s="458"/>
      <c r="E29" s="455"/>
      <c r="F29" s="112"/>
      <c r="G29" s="113"/>
      <c r="H29" s="113"/>
      <c r="I29" s="113"/>
      <c r="J29" s="113"/>
      <c r="K29" s="113"/>
      <c r="L29" s="113"/>
      <c r="M29" s="469">
        <f t="shared" si="0"/>
        <v>0</v>
      </c>
      <c r="N29" s="113"/>
      <c r="O29" s="113"/>
      <c r="P29" s="177"/>
      <c r="Q29" s="177"/>
    </row>
    <row r="30" spans="1:17" ht="35.1" customHeight="1" x14ac:dyDescent="0.2">
      <c r="A30" s="177"/>
      <c r="B30" s="177"/>
      <c r="C30" s="1022" t="s">
        <v>184</v>
      </c>
      <c r="D30" s="1023"/>
      <c r="E30" s="1023"/>
      <c r="F30" s="1024"/>
      <c r="G30" s="470">
        <f>SUM(G17:G29)</f>
        <v>0</v>
      </c>
      <c r="H30" s="470">
        <f t="shared" ref="H30:O30" si="1">SUM(H17:H29)</f>
        <v>0</v>
      </c>
      <c r="I30" s="470">
        <f t="shared" si="1"/>
        <v>0</v>
      </c>
      <c r="J30" s="470">
        <f t="shared" si="1"/>
        <v>0</v>
      </c>
      <c r="K30" s="470">
        <f t="shared" si="1"/>
        <v>0</v>
      </c>
      <c r="L30" s="470">
        <f t="shared" si="1"/>
        <v>0</v>
      </c>
      <c r="M30" s="470">
        <f t="shared" si="1"/>
        <v>0</v>
      </c>
      <c r="N30" s="470">
        <f t="shared" si="1"/>
        <v>0</v>
      </c>
      <c r="O30" s="470">
        <f t="shared" si="1"/>
        <v>0</v>
      </c>
      <c r="P30" s="177"/>
      <c r="Q30" s="177"/>
    </row>
    <row r="31" spans="1:17" ht="19.5" customHeight="1" x14ac:dyDescent="0.2">
      <c r="A31" s="177"/>
      <c r="B31" s="177"/>
      <c r="C31" s="177"/>
      <c r="D31" s="177"/>
      <c r="E31" s="177"/>
      <c r="F31" s="177"/>
      <c r="G31" s="177"/>
      <c r="H31" s="177"/>
      <c r="I31" s="177"/>
      <c r="J31" s="177"/>
      <c r="K31" s="177"/>
      <c r="L31" s="177"/>
      <c r="M31" s="177"/>
      <c r="N31" s="177"/>
      <c r="O31" s="461"/>
      <c r="P31" s="177"/>
      <c r="Q31" s="177"/>
    </row>
    <row r="32" spans="1:17" ht="0.75" customHeight="1" x14ac:dyDescent="0.2">
      <c r="A32" s="177"/>
      <c r="B32" s="177"/>
      <c r="C32" s="177"/>
      <c r="D32" s="177"/>
      <c r="E32" s="177"/>
      <c r="F32" s="177"/>
      <c r="G32" s="177"/>
      <c r="H32" s="177"/>
      <c r="I32" s="177"/>
      <c r="J32" s="177"/>
      <c r="K32" s="177"/>
      <c r="L32" s="177"/>
      <c r="M32" s="177"/>
      <c r="N32" s="177"/>
      <c r="O32" s="177"/>
      <c r="P32" s="177"/>
      <c r="Q32" s="177"/>
    </row>
    <row r="33" spans="1:17" s="10" customFormat="1" ht="35.1" customHeight="1" x14ac:dyDescent="0.2">
      <c r="A33" s="155"/>
      <c r="B33" s="155"/>
      <c r="C33" s="471" t="s">
        <v>258</v>
      </c>
      <c r="D33" s="462"/>
      <c r="E33" s="462"/>
      <c r="F33" s="462"/>
      <c r="G33" s="462"/>
      <c r="H33" s="462"/>
      <c r="I33" s="462"/>
      <c r="J33" s="462"/>
      <c r="K33" s="462"/>
      <c r="L33" s="462"/>
      <c r="M33" s="462"/>
      <c r="N33" s="462"/>
      <c r="O33" s="462"/>
      <c r="P33" s="462"/>
      <c r="Q33" s="155"/>
    </row>
    <row r="34" spans="1:17" ht="25.5" customHeight="1" x14ac:dyDescent="0.2">
      <c r="A34" s="177"/>
      <c r="B34" s="177"/>
      <c r="C34" s="1019"/>
      <c r="D34" s="1020"/>
      <c r="E34" s="1020"/>
      <c r="F34" s="1020"/>
      <c r="G34" s="1020"/>
      <c r="H34" s="1020"/>
      <c r="I34" s="1020"/>
      <c r="J34" s="1020"/>
      <c r="K34" s="1020"/>
      <c r="L34" s="1020"/>
      <c r="M34" s="1020"/>
      <c r="N34" s="1020"/>
      <c r="O34" s="1021"/>
      <c r="P34" s="177"/>
      <c r="Q34" s="177"/>
    </row>
    <row r="35" spans="1:17" ht="25.5" customHeight="1" x14ac:dyDescent="0.2">
      <c r="A35" s="177"/>
      <c r="B35" s="177"/>
      <c r="C35" s="1019"/>
      <c r="D35" s="1020"/>
      <c r="E35" s="1020"/>
      <c r="F35" s="1020"/>
      <c r="G35" s="1020"/>
      <c r="H35" s="1020"/>
      <c r="I35" s="1020"/>
      <c r="J35" s="1020"/>
      <c r="K35" s="1020"/>
      <c r="L35" s="1020"/>
      <c r="M35" s="1020"/>
      <c r="N35" s="1020"/>
      <c r="O35" s="1021"/>
      <c r="P35" s="177"/>
      <c r="Q35" s="177"/>
    </row>
    <row r="36" spans="1:17" ht="25.5" customHeight="1" x14ac:dyDescent="0.2">
      <c r="A36" s="177"/>
      <c r="B36" s="177"/>
      <c r="C36" s="1019"/>
      <c r="D36" s="1020"/>
      <c r="E36" s="1020"/>
      <c r="F36" s="1020"/>
      <c r="G36" s="1020"/>
      <c r="H36" s="1020"/>
      <c r="I36" s="1020"/>
      <c r="J36" s="1020"/>
      <c r="K36" s="1020"/>
      <c r="L36" s="1020"/>
      <c r="M36" s="1020"/>
      <c r="N36" s="1020"/>
      <c r="O36" s="1021"/>
      <c r="P36" s="177"/>
      <c r="Q36" s="177"/>
    </row>
    <row r="37" spans="1:17" ht="25.5" customHeight="1" x14ac:dyDescent="0.2">
      <c r="A37" s="177"/>
      <c r="B37" s="177"/>
      <c r="C37" s="177"/>
      <c r="D37" s="177"/>
      <c r="E37" s="177"/>
      <c r="F37" s="177"/>
      <c r="G37" s="177"/>
      <c r="H37" s="177"/>
      <c r="I37" s="177"/>
      <c r="J37" s="177"/>
      <c r="K37" s="177"/>
      <c r="L37" s="177"/>
      <c r="M37" s="177"/>
      <c r="N37" s="177"/>
      <c r="O37" s="177"/>
      <c r="P37" s="177"/>
      <c r="Q37" s="177"/>
    </row>
    <row r="38" spans="1:17" ht="37.5" customHeight="1" x14ac:dyDescent="0.2">
      <c r="A38" s="177"/>
      <c r="B38" s="177"/>
      <c r="C38" s="463"/>
      <c r="D38" s="463"/>
      <c r="E38" s="463"/>
      <c r="F38" s="463"/>
      <c r="G38" s="463"/>
      <c r="H38" s="463"/>
      <c r="I38" s="463"/>
      <c r="J38" s="463"/>
      <c r="K38" s="463"/>
      <c r="L38" s="463"/>
      <c r="M38" s="472"/>
      <c r="N38" s="399"/>
      <c r="O38" s="472"/>
      <c r="P38" s="177"/>
      <c r="Q38" s="177"/>
    </row>
    <row r="39" spans="1:17" ht="25.5" customHeight="1" x14ac:dyDescent="0.25">
      <c r="A39" s="177"/>
      <c r="B39" s="177"/>
      <c r="C39" s="177"/>
      <c r="D39" s="177"/>
      <c r="E39" s="177"/>
      <c r="F39" s="177"/>
      <c r="G39" s="177"/>
      <c r="H39" s="177"/>
      <c r="I39" s="177"/>
      <c r="J39" s="177"/>
      <c r="K39" s="177"/>
      <c r="L39" s="177"/>
      <c r="M39" s="1016" t="s">
        <v>256</v>
      </c>
      <c r="N39" s="1016"/>
      <c r="O39" s="1016"/>
      <c r="P39" s="177"/>
      <c r="Q39" s="177"/>
    </row>
    <row r="40" spans="1:17" ht="6" customHeight="1" x14ac:dyDescent="0.2">
      <c r="A40" s="177"/>
      <c r="B40" s="177"/>
      <c r="C40" s="177"/>
      <c r="D40" s="177"/>
      <c r="E40" s="177"/>
      <c r="F40" s="177"/>
      <c r="G40" s="177"/>
      <c r="H40" s="177"/>
      <c r="I40" s="177"/>
      <c r="J40" s="177"/>
      <c r="K40" s="177"/>
      <c r="L40" s="177"/>
      <c r="M40" s="177"/>
      <c r="N40" s="177"/>
      <c r="O40" s="177"/>
      <c r="P40" s="177"/>
      <c r="Q40" s="177"/>
    </row>
    <row r="41" spans="1:17" x14ac:dyDescent="0.2">
      <c r="A41" s="177"/>
      <c r="B41" s="177"/>
      <c r="C41" s="177"/>
      <c r="D41" s="177"/>
      <c r="E41" s="177"/>
      <c r="F41" s="177"/>
      <c r="G41" s="177"/>
      <c r="H41" s="177"/>
      <c r="I41" s="177"/>
      <c r="J41" s="177"/>
      <c r="K41" s="177"/>
      <c r="L41" s="177"/>
      <c r="M41" s="177"/>
      <c r="N41" s="177"/>
      <c r="O41" s="177"/>
      <c r="P41" s="177"/>
      <c r="Q41" s="177"/>
    </row>
    <row r="42" spans="1:17" x14ac:dyDescent="0.2">
      <c r="A42" s="177"/>
      <c r="B42" s="177"/>
      <c r="C42" s="177"/>
      <c r="D42" s="177"/>
      <c r="E42" s="177"/>
      <c r="F42" s="177"/>
      <c r="G42" s="177"/>
      <c r="H42" s="177"/>
      <c r="I42" s="177"/>
      <c r="J42" s="177"/>
      <c r="K42" s="177"/>
      <c r="L42" s="177"/>
      <c r="M42" s="177"/>
      <c r="N42" s="177"/>
      <c r="O42" s="177"/>
      <c r="P42" s="177"/>
      <c r="Q42" s="177"/>
    </row>
    <row r="43" spans="1:17" x14ac:dyDescent="0.2">
      <c r="A43" s="177"/>
      <c r="B43" s="177"/>
      <c r="C43" s="177"/>
      <c r="D43" s="177"/>
      <c r="E43" s="177"/>
      <c r="F43" s="177"/>
      <c r="G43" s="177"/>
      <c r="H43" s="177"/>
      <c r="I43" s="177"/>
      <c r="J43" s="177"/>
      <c r="K43" s="177"/>
      <c r="L43" s="177"/>
      <c r="M43" s="177"/>
      <c r="N43" s="177"/>
      <c r="O43" s="177"/>
      <c r="P43" s="177"/>
      <c r="Q43" s="177"/>
    </row>
    <row r="44" spans="1:17" x14ac:dyDescent="0.2">
      <c r="A44" s="177"/>
      <c r="B44" s="177"/>
      <c r="C44" s="177"/>
      <c r="D44" s="177"/>
      <c r="E44" s="177"/>
      <c r="F44" s="177"/>
      <c r="G44" s="177"/>
      <c r="H44" s="177"/>
      <c r="I44" s="177"/>
      <c r="J44" s="177"/>
      <c r="K44" s="177"/>
      <c r="L44" s="177"/>
      <c r="M44" s="177"/>
      <c r="N44" s="177"/>
      <c r="O44" s="177"/>
      <c r="P44" s="177"/>
      <c r="Q44" s="177"/>
    </row>
  </sheetData>
  <sheetProtection formatCells="0" formatColumns="0" formatRows="0" insertRows="0" deleteRows="0" autoFilter="0"/>
  <mergeCells count="24">
    <mergeCell ref="M39:O39"/>
    <mergeCell ref="G11:G15"/>
    <mergeCell ref="H11:H15"/>
    <mergeCell ref="I11:M11"/>
    <mergeCell ref="N11:N15"/>
    <mergeCell ref="O11:O15"/>
    <mergeCell ref="I12:I15"/>
    <mergeCell ref="J12:J15"/>
    <mergeCell ref="K12:K15"/>
    <mergeCell ref="L12:L15"/>
    <mergeCell ref="C34:O34"/>
    <mergeCell ref="C35:O35"/>
    <mergeCell ref="C36:O36"/>
    <mergeCell ref="C30:F30"/>
    <mergeCell ref="F11:F15"/>
    <mergeCell ref="C11:E12"/>
    <mergeCell ref="N3:O3"/>
    <mergeCell ref="N4:O4"/>
    <mergeCell ref="M12:M15"/>
    <mergeCell ref="C13:C16"/>
    <mergeCell ref="D13:D16"/>
    <mergeCell ref="E13:E16"/>
    <mergeCell ref="C7:M7"/>
    <mergeCell ref="C8:M8"/>
  </mergeCells>
  <dataValidations xWindow="701" yWindow="306" count="1">
    <dataValidation type="date" showInputMessage="1" showErrorMessage="1" error="Fecha de Registro no valida" prompt="Ingrese la Fecha de Registro DD/MM/AÑO_x000a_" sqref="O5:O6" xr:uid="{9AA0BA00-8A93-4771-BFAA-4BA0A24E26A9}">
      <formula1>45870</formula1>
      <formula2>46022</formula2>
    </dataValidation>
  </dataValidations>
  <printOptions horizontalCentered="1" verticalCentered="1"/>
  <pageMargins left="0.23" right="0.17" top="0.31" bottom="0.31496062992125984" header="0" footer="0"/>
  <pageSetup paperSize="9" scale="49" orientation="landscape" horizontalDpi="1200" verticalDpi="12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1">
    <tabColor rgb="FF00B050"/>
  </sheetPr>
  <dimension ref="A1:R38"/>
  <sheetViews>
    <sheetView showGridLines="0" tabSelected="1" topLeftCell="A22" zoomScale="60" zoomScaleNormal="60" zoomScaleSheetLayoutView="70" workbookViewId="0">
      <selection activeCell="H13" sqref="H13:J13"/>
    </sheetView>
  </sheetViews>
  <sheetFormatPr baseColWidth="10" defaultRowHeight="15" x14ac:dyDescent="0.2"/>
  <cols>
    <col min="1" max="1" width="2.7109375" style="41" customWidth="1"/>
    <col min="2" max="2" width="52.140625" style="41" customWidth="1"/>
    <col min="3" max="14" width="24" style="41" customWidth="1"/>
    <col min="15" max="15" width="24" style="4" customWidth="1"/>
    <col min="16" max="16" width="3.7109375" style="41" customWidth="1"/>
    <col min="17" max="17" width="11.42578125" style="41"/>
    <col min="18" max="18" width="19.5703125" style="41" customWidth="1"/>
    <col min="19" max="16384" width="11.42578125" style="41"/>
  </cols>
  <sheetData>
    <row r="1" spans="1:18" x14ac:dyDescent="0.2">
      <c r="A1" s="175"/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49"/>
      <c r="P1" s="175"/>
      <c r="Q1" s="175"/>
    </row>
    <row r="2" spans="1:18" s="4" customFormat="1" x14ac:dyDescent="0.2">
      <c r="A2" s="149"/>
      <c r="B2" s="229" t="s">
        <v>120</v>
      </c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</row>
    <row r="3" spans="1:18" s="4" customFormat="1" ht="15.75" thickBot="1" x14ac:dyDescent="0.25">
      <c r="A3" s="149"/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</row>
    <row r="4" spans="1:18" s="4" customFormat="1" ht="21" customHeight="1" x14ac:dyDescent="0.2">
      <c r="A4" s="149"/>
      <c r="B4" s="478" t="s">
        <v>402</v>
      </c>
      <c r="C4" s="473"/>
      <c r="D4" s="473"/>
      <c r="E4" s="473"/>
      <c r="F4" s="473"/>
      <c r="G4" s="473"/>
      <c r="H4" s="473"/>
      <c r="I4" s="473"/>
      <c r="J4" s="473"/>
      <c r="K4" s="473"/>
      <c r="L4" s="473"/>
      <c r="M4" s="473"/>
      <c r="N4" s="810" t="s">
        <v>130</v>
      </c>
      <c r="O4" s="811"/>
      <c r="P4" s="149"/>
      <c r="Q4" s="149"/>
    </row>
    <row r="5" spans="1:18" s="4" customFormat="1" ht="21" customHeight="1" x14ac:dyDescent="0.2">
      <c r="A5" s="149"/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812" t="s">
        <v>377</v>
      </c>
      <c r="O5" s="813"/>
      <c r="P5" s="149"/>
      <c r="Q5" s="149"/>
    </row>
    <row r="6" spans="1:18" s="4" customFormat="1" ht="21" customHeight="1" thickBot="1" x14ac:dyDescent="0.25">
      <c r="A6" s="149"/>
      <c r="B6" s="1031" t="s">
        <v>274</v>
      </c>
      <c r="C6" s="1031"/>
      <c r="D6" s="1031"/>
      <c r="E6" s="1031"/>
      <c r="F6" s="1031"/>
      <c r="G6" s="1031"/>
      <c r="H6" s="1031"/>
      <c r="I6" s="1031"/>
      <c r="J6" s="1031"/>
      <c r="K6" s="1031"/>
      <c r="L6" s="1031"/>
      <c r="M6" s="1032"/>
      <c r="N6" s="232" t="s">
        <v>290</v>
      </c>
      <c r="O6" s="450"/>
      <c r="P6" s="149"/>
      <c r="Q6" s="149"/>
    </row>
    <row r="7" spans="1:18" s="4" customFormat="1" x14ac:dyDescent="0.2">
      <c r="A7" s="149"/>
      <c r="B7" s="412" t="s">
        <v>281</v>
      </c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</row>
    <row r="8" spans="1:18" s="4" customFormat="1" x14ac:dyDescent="0.2">
      <c r="A8" s="149"/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</row>
    <row r="9" spans="1:18" x14ac:dyDescent="0.2">
      <c r="A9" s="175"/>
      <c r="B9" s="606" t="s">
        <v>1</v>
      </c>
      <c r="C9" s="149"/>
      <c r="D9" s="149"/>
      <c r="E9" s="149"/>
      <c r="F9" s="149"/>
      <c r="G9" s="175"/>
      <c r="H9" s="175"/>
      <c r="I9" s="175"/>
      <c r="J9" s="175"/>
      <c r="K9" s="175"/>
      <c r="L9" s="175"/>
      <c r="M9" s="175"/>
      <c r="N9" s="474"/>
      <c r="O9" s="475"/>
      <c r="P9" s="175"/>
      <c r="Q9" s="175"/>
      <c r="R9" s="545" t="s">
        <v>291</v>
      </c>
    </row>
    <row r="10" spans="1:18" ht="29.25" customHeight="1" x14ac:dyDescent="0.2">
      <c r="A10" s="175"/>
      <c r="B10" s="1029" t="s">
        <v>56</v>
      </c>
      <c r="C10" s="479" t="s">
        <v>155</v>
      </c>
      <c r="D10" s="479" t="s">
        <v>156</v>
      </c>
      <c r="E10" s="479" t="s">
        <v>157</v>
      </c>
      <c r="F10" s="479" t="s">
        <v>158</v>
      </c>
      <c r="G10" s="479" t="s">
        <v>159</v>
      </c>
      <c r="H10" s="479" t="s">
        <v>160</v>
      </c>
      <c r="I10" s="479" t="s">
        <v>161</v>
      </c>
      <c r="J10" s="479" t="s">
        <v>162</v>
      </c>
      <c r="K10" s="479" t="s">
        <v>163</v>
      </c>
      <c r="L10" s="479" t="s">
        <v>164</v>
      </c>
      <c r="M10" s="479" t="s">
        <v>165</v>
      </c>
      <c r="N10" s="479" t="s">
        <v>166</v>
      </c>
      <c r="O10" s="479" t="s">
        <v>457</v>
      </c>
      <c r="P10" s="175"/>
      <c r="Q10" s="175"/>
    </row>
    <row r="11" spans="1:18" ht="22.5" customHeight="1" x14ac:dyDescent="0.2">
      <c r="A11" s="175"/>
      <c r="B11" s="1030"/>
      <c r="C11" s="480">
        <v>2027</v>
      </c>
      <c r="D11" s="480">
        <v>2027</v>
      </c>
      <c r="E11" s="480">
        <v>2027</v>
      </c>
      <c r="F11" s="480">
        <v>2027</v>
      </c>
      <c r="G11" s="480">
        <v>2027</v>
      </c>
      <c r="H11" s="480">
        <v>2027</v>
      </c>
      <c r="I11" s="480">
        <v>2027</v>
      </c>
      <c r="J11" s="480">
        <v>2027</v>
      </c>
      <c r="K11" s="480">
        <v>2027</v>
      </c>
      <c r="L11" s="480">
        <v>2027</v>
      </c>
      <c r="M11" s="480">
        <v>2027</v>
      </c>
      <c r="N11" s="480">
        <v>2027</v>
      </c>
      <c r="O11" s="480" t="s">
        <v>403</v>
      </c>
      <c r="P11" s="175"/>
      <c r="Q11" s="175"/>
    </row>
    <row r="12" spans="1:18" ht="30" customHeight="1" x14ac:dyDescent="0.2">
      <c r="A12" s="175"/>
      <c r="B12" s="607" t="s">
        <v>458</v>
      </c>
      <c r="C12" s="608"/>
      <c r="D12" s="608"/>
      <c r="E12" s="608"/>
      <c r="F12" s="608"/>
      <c r="G12" s="608"/>
      <c r="H12" s="608"/>
      <c r="I12" s="608"/>
      <c r="J12" s="608"/>
      <c r="K12" s="608"/>
      <c r="L12" s="608"/>
      <c r="M12" s="608"/>
      <c r="N12" s="608"/>
      <c r="O12" s="610"/>
      <c r="P12" s="175"/>
      <c r="Q12" s="175"/>
    </row>
    <row r="13" spans="1:18" ht="31.5" customHeight="1" x14ac:dyDescent="0.2">
      <c r="A13" s="175"/>
      <c r="B13" s="482" t="s">
        <v>460</v>
      </c>
      <c r="C13" s="611"/>
      <c r="D13" s="611"/>
      <c r="E13" s="611"/>
      <c r="F13" s="611"/>
      <c r="G13" s="611"/>
      <c r="H13" s="611"/>
      <c r="I13" s="611"/>
      <c r="J13" s="611"/>
      <c r="K13" s="611"/>
      <c r="L13" s="611"/>
      <c r="M13" s="611"/>
      <c r="N13" s="611"/>
      <c r="O13" s="612">
        <f t="shared" ref="O13:O31" si="0">SUM(C13:N13)</f>
        <v>0</v>
      </c>
      <c r="P13" s="175"/>
      <c r="Q13" s="175"/>
      <c r="R13" s="42"/>
    </row>
    <row r="14" spans="1:18" ht="31.5" customHeight="1" x14ac:dyDescent="0.2">
      <c r="A14" s="175"/>
      <c r="B14" s="483" t="s">
        <v>459</v>
      </c>
      <c r="C14" s="613"/>
      <c r="D14" s="613"/>
      <c r="E14" s="613"/>
      <c r="F14" s="613"/>
      <c r="G14" s="613"/>
      <c r="H14" s="613"/>
      <c r="I14" s="613"/>
      <c r="J14" s="613"/>
      <c r="K14" s="613"/>
      <c r="L14" s="613"/>
      <c r="M14" s="613"/>
      <c r="N14" s="613"/>
      <c r="O14" s="614">
        <f t="shared" si="0"/>
        <v>0</v>
      </c>
      <c r="P14" s="175"/>
      <c r="Q14" s="175"/>
      <c r="R14" s="42"/>
    </row>
    <row r="15" spans="1:18" s="4" customFormat="1" ht="31.5" customHeight="1" x14ac:dyDescent="0.2">
      <c r="A15" s="149"/>
      <c r="B15" s="481" t="s">
        <v>131</v>
      </c>
      <c r="C15" s="609"/>
      <c r="D15" s="609"/>
      <c r="E15" s="609"/>
      <c r="F15" s="609"/>
      <c r="G15" s="609"/>
      <c r="H15" s="609"/>
      <c r="I15" s="609"/>
      <c r="J15" s="609"/>
      <c r="K15" s="609"/>
      <c r="L15" s="609"/>
      <c r="M15" s="609"/>
      <c r="N15" s="609"/>
      <c r="O15" s="610">
        <f t="shared" si="0"/>
        <v>0</v>
      </c>
      <c r="P15" s="149"/>
      <c r="Q15" s="149"/>
      <c r="R15" s="40">
        <f>O15-'10'!K14</f>
        <v>0</v>
      </c>
    </row>
    <row r="16" spans="1:18" s="4" customFormat="1" ht="31.5" customHeight="1" x14ac:dyDescent="0.2">
      <c r="A16" s="149"/>
      <c r="B16" s="481" t="s">
        <v>132</v>
      </c>
      <c r="C16" s="609"/>
      <c r="D16" s="609"/>
      <c r="E16" s="609"/>
      <c r="F16" s="609"/>
      <c r="G16" s="609"/>
      <c r="H16" s="609"/>
      <c r="I16" s="609"/>
      <c r="J16" s="609"/>
      <c r="K16" s="609"/>
      <c r="L16" s="609"/>
      <c r="M16" s="609"/>
      <c r="N16" s="609"/>
      <c r="O16" s="610">
        <f t="shared" si="0"/>
        <v>0</v>
      </c>
      <c r="P16" s="149"/>
      <c r="Q16" s="149"/>
      <c r="R16" s="40">
        <f>O16-'10'!K17</f>
        <v>0</v>
      </c>
    </row>
    <row r="17" spans="1:18" s="4" customFormat="1" ht="31.5" customHeight="1" x14ac:dyDescent="0.2">
      <c r="A17" s="149"/>
      <c r="B17" s="481" t="s">
        <v>133</v>
      </c>
      <c r="C17" s="610"/>
      <c r="D17" s="610"/>
      <c r="E17" s="610"/>
      <c r="F17" s="610"/>
      <c r="G17" s="610"/>
      <c r="H17" s="610"/>
      <c r="I17" s="610"/>
      <c r="J17" s="610"/>
      <c r="K17" s="610"/>
      <c r="L17" s="610"/>
      <c r="M17" s="610"/>
      <c r="N17" s="610"/>
      <c r="O17" s="610"/>
      <c r="P17" s="149"/>
      <c r="Q17" s="149"/>
      <c r="R17" s="40">
        <f>O17-'10'!K20</f>
        <v>0</v>
      </c>
    </row>
    <row r="18" spans="1:18" ht="31.5" customHeight="1" x14ac:dyDescent="0.2">
      <c r="A18" s="175"/>
      <c r="B18" s="482" t="s">
        <v>134</v>
      </c>
      <c r="C18" s="611"/>
      <c r="D18" s="611"/>
      <c r="E18" s="611"/>
      <c r="F18" s="611"/>
      <c r="G18" s="611"/>
      <c r="H18" s="611"/>
      <c r="I18" s="611"/>
      <c r="J18" s="611"/>
      <c r="K18" s="611"/>
      <c r="L18" s="611"/>
      <c r="M18" s="611"/>
      <c r="N18" s="611"/>
      <c r="O18" s="612">
        <f t="shared" si="0"/>
        <v>0</v>
      </c>
      <c r="P18" s="175"/>
      <c r="Q18" s="175"/>
      <c r="R18" s="42">
        <f>O18-'10'!K21</f>
        <v>0</v>
      </c>
    </row>
    <row r="19" spans="1:18" ht="31.5" customHeight="1" x14ac:dyDescent="0.2">
      <c r="A19" s="175"/>
      <c r="B19" s="483" t="s">
        <v>135</v>
      </c>
      <c r="C19" s="613"/>
      <c r="D19" s="613"/>
      <c r="E19" s="613"/>
      <c r="F19" s="613"/>
      <c r="G19" s="613"/>
      <c r="H19" s="613"/>
      <c r="I19" s="613"/>
      <c r="J19" s="613"/>
      <c r="K19" s="613"/>
      <c r="L19" s="613"/>
      <c r="M19" s="613"/>
      <c r="N19" s="613"/>
      <c r="O19" s="614">
        <f t="shared" si="0"/>
        <v>0</v>
      </c>
      <c r="P19" s="175"/>
      <c r="Q19" s="175"/>
      <c r="R19" s="42">
        <f>O19-'10'!K22</f>
        <v>0</v>
      </c>
    </row>
    <row r="20" spans="1:18" s="4" customFormat="1" ht="31.5" customHeight="1" x14ac:dyDescent="0.2">
      <c r="A20" s="149"/>
      <c r="B20" s="481" t="s">
        <v>136</v>
      </c>
      <c r="C20" s="610"/>
      <c r="D20" s="610"/>
      <c r="E20" s="610"/>
      <c r="F20" s="610"/>
      <c r="G20" s="610"/>
      <c r="H20" s="610"/>
      <c r="I20" s="610"/>
      <c r="J20" s="610"/>
      <c r="K20" s="610"/>
      <c r="L20" s="610"/>
      <c r="M20" s="610"/>
      <c r="N20" s="610"/>
      <c r="O20" s="610"/>
      <c r="P20" s="149"/>
      <c r="Q20" s="149"/>
      <c r="R20" s="40">
        <f>O20-'10'!K23</f>
        <v>0</v>
      </c>
    </row>
    <row r="21" spans="1:18" ht="31.5" customHeight="1" x14ac:dyDescent="0.2">
      <c r="A21" s="175"/>
      <c r="B21" s="482" t="s">
        <v>137</v>
      </c>
      <c r="C21" s="611"/>
      <c r="D21" s="611"/>
      <c r="E21" s="611"/>
      <c r="F21" s="611"/>
      <c r="G21" s="611"/>
      <c r="H21" s="611"/>
      <c r="I21" s="611"/>
      <c r="J21" s="611"/>
      <c r="K21" s="611"/>
      <c r="L21" s="611"/>
      <c r="M21" s="611"/>
      <c r="N21" s="611"/>
      <c r="O21" s="612">
        <f t="shared" si="0"/>
        <v>0</v>
      </c>
      <c r="P21" s="175"/>
      <c r="Q21" s="175"/>
    </row>
    <row r="22" spans="1:18" ht="31.5" customHeight="1" x14ac:dyDescent="0.2">
      <c r="A22" s="175"/>
      <c r="B22" s="230" t="s">
        <v>138</v>
      </c>
      <c r="C22" s="615"/>
      <c r="D22" s="615"/>
      <c r="E22" s="615"/>
      <c r="F22" s="615"/>
      <c r="G22" s="615"/>
      <c r="H22" s="615"/>
      <c r="I22" s="615"/>
      <c r="J22" s="615"/>
      <c r="K22" s="615"/>
      <c r="L22" s="615"/>
      <c r="M22" s="615"/>
      <c r="N22" s="615"/>
      <c r="O22" s="616">
        <f t="shared" si="0"/>
        <v>0</v>
      </c>
      <c r="P22" s="175"/>
      <c r="Q22" s="175"/>
    </row>
    <row r="23" spans="1:18" ht="31.5" customHeight="1" x14ac:dyDescent="0.2">
      <c r="A23" s="175"/>
      <c r="B23" s="230" t="s">
        <v>139</v>
      </c>
      <c r="C23" s="615"/>
      <c r="D23" s="615"/>
      <c r="E23" s="615"/>
      <c r="F23" s="615"/>
      <c r="G23" s="615"/>
      <c r="H23" s="615"/>
      <c r="I23" s="615"/>
      <c r="J23" s="615"/>
      <c r="K23" s="615"/>
      <c r="L23" s="615"/>
      <c r="M23" s="615"/>
      <c r="N23" s="615"/>
      <c r="O23" s="616">
        <f t="shared" si="0"/>
        <v>0</v>
      </c>
      <c r="P23" s="175"/>
      <c r="Q23" s="175"/>
    </row>
    <row r="24" spans="1:18" ht="31.5" customHeight="1" x14ac:dyDescent="0.2">
      <c r="A24" s="175"/>
      <c r="B24" s="230" t="s">
        <v>198</v>
      </c>
      <c r="C24" s="615"/>
      <c r="D24" s="615"/>
      <c r="E24" s="615"/>
      <c r="F24" s="615"/>
      <c r="G24" s="615"/>
      <c r="H24" s="615"/>
      <c r="I24" s="615"/>
      <c r="J24" s="615"/>
      <c r="K24" s="615"/>
      <c r="L24" s="615"/>
      <c r="M24" s="615"/>
      <c r="N24" s="615"/>
      <c r="O24" s="616">
        <f t="shared" si="0"/>
        <v>0</v>
      </c>
      <c r="P24" s="175"/>
      <c r="Q24" s="175"/>
    </row>
    <row r="25" spans="1:18" ht="31.5" customHeight="1" x14ac:dyDescent="0.2">
      <c r="A25" s="175"/>
      <c r="B25" s="230" t="s">
        <v>193</v>
      </c>
      <c r="C25" s="615"/>
      <c r="D25" s="615"/>
      <c r="E25" s="615"/>
      <c r="F25" s="615"/>
      <c r="G25" s="615"/>
      <c r="H25" s="615"/>
      <c r="I25" s="615"/>
      <c r="J25" s="615"/>
      <c r="K25" s="615"/>
      <c r="L25" s="615"/>
      <c r="M25" s="615"/>
      <c r="N25" s="615"/>
      <c r="O25" s="616">
        <f t="shared" si="0"/>
        <v>0</v>
      </c>
      <c r="P25" s="175"/>
      <c r="Q25" s="175"/>
    </row>
    <row r="26" spans="1:18" ht="31.5" customHeight="1" x14ac:dyDescent="0.2">
      <c r="A26" s="175"/>
      <c r="B26" s="230" t="s">
        <v>197</v>
      </c>
      <c r="C26" s="615"/>
      <c r="D26" s="615"/>
      <c r="E26" s="615"/>
      <c r="F26" s="615"/>
      <c r="G26" s="615"/>
      <c r="H26" s="615"/>
      <c r="I26" s="615"/>
      <c r="J26" s="615"/>
      <c r="K26" s="615"/>
      <c r="L26" s="615"/>
      <c r="M26" s="615"/>
      <c r="N26" s="615"/>
      <c r="O26" s="616">
        <f t="shared" si="0"/>
        <v>0</v>
      </c>
      <c r="P26" s="175"/>
      <c r="Q26" s="175"/>
    </row>
    <row r="27" spans="1:18" ht="31.5" customHeight="1" x14ac:dyDescent="0.2">
      <c r="A27" s="175"/>
      <c r="B27" s="483" t="s">
        <v>140</v>
      </c>
      <c r="C27" s="613"/>
      <c r="D27" s="613"/>
      <c r="E27" s="613"/>
      <c r="F27" s="613"/>
      <c r="G27" s="613"/>
      <c r="H27" s="613"/>
      <c r="I27" s="613"/>
      <c r="J27" s="613"/>
      <c r="K27" s="613"/>
      <c r="L27" s="613"/>
      <c r="M27" s="613"/>
      <c r="N27" s="613"/>
      <c r="O27" s="614">
        <f t="shared" si="0"/>
        <v>0</v>
      </c>
      <c r="P27" s="175"/>
      <c r="Q27" s="175"/>
    </row>
    <row r="28" spans="1:18" s="4" customFormat="1" ht="31.5" customHeight="1" x14ac:dyDescent="0.2">
      <c r="A28" s="149"/>
      <c r="B28" s="481" t="s">
        <v>141</v>
      </c>
      <c r="C28" s="609"/>
      <c r="D28" s="609"/>
      <c r="E28" s="609"/>
      <c r="F28" s="609"/>
      <c r="G28" s="609"/>
      <c r="H28" s="609"/>
      <c r="I28" s="609"/>
      <c r="J28" s="609"/>
      <c r="K28" s="609"/>
      <c r="L28" s="609"/>
      <c r="M28" s="609"/>
      <c r="N28" s="609"/>
      <c r="O28" s="610">
        <f t="shared" si="0"/>
        <v>0</v>
      </c>
      <c r="P28" s="149"/>
      <c r="Q28" s="149"/>
    </row>
    <row r="29" spans="1:18" s="4" customFormat="1" ht="31.5" customHeight="1" x14ac:dyDescent="0.2">
      <c r="A29" s="149"/>
      <c r="B29" s="481" t="s">
        <v>142</v>
      </c>
      <c r="C29" s="609"/>
      <c r="D29" s="609"/>
      <c r="E29" s="609"/>
      <c r="F29" s="609"/>
      <c r="G29" s="609"/>
      <c r="H29" s="609"/>
      <c r="I29" s="609"/>
      <c r="J29" s="609"/>
      <c r="K29" s="609"/>
      <c r="L29" s="609"/>
      <c r="M29" s="609"/>
      <c r="N29" s="609"/>
      <c r="O29" s="610">
        <f t="shared" si="0"/>
        <v>0</v>
      </c>
      <c r="P29" s="149"/>
      <c r="Q29" s="149"/>
    </row>
    <row r="30" spans="1:18" s="4" customFormat="1" ht="31.5" customHeight="1" x14ac:dyDescent="0.2">
      <c r="A30" s="149"/>
      <c r="B30" s="481" t="s">
        <v>143</v>
      </c>
      <c r="C30" s="609"/>
      <c r="D30" s="609"/>
      <c r="E30" s="609"/>
      <c r="F30" s="609"/>
      <c r="G30" s="609"/>
      <c r="H30" s="609"/>
      <c r="I30" s="609"/>
      <c r="J30" s="609"/>
      <c r="K30" s="609"/>
      <c r="L30" s="609"/>
      <c r="M30" s="609"/>
      <c r="N30" s="609"/>
      <c r="O30" s="610">
        <f>SUM(C30:N30)</f>
        <v>0</v>
      </c>
      <c r="P30" s="149"/>
      <c r="Q30" s="149"/>
    </row>
    <row r="31" spans="1:18" s="4" customFormat="1" ht="31.5" customHeight="1" x14ac:dyDescent="0.2">
      <c r="A31" s="149"/>
      <c r="B31" s="481" t="s">
        <v>144</v>
      </c>
      <c r="C31" s="609"/>
      <c r="D31" s="609"/>
      <c r="E31" s="609"/>
      <c r="F31" s="609"/>
      <c r="G31" s="609"/>
      <c r="H31" s="609"/>
      <c r="I31" s="609"/>
      <c r="J31" s="609"/>
      <c r="K31" s="609"/>
      <c r="L31" s="609"/>
      <c r="M31" s="609"/>
      <c r="N31" s="609"/>
      <c r="O31" s="610">
        <f t="shared" si="0"/>
        <v>0</v>
      </c>
      <c r="P31" s="149"/>
      <c r="Q31" s="149"/>
    </row>
    <row r="32" spans="1:18" x14ac:dyDescent="0.2">
      <c r="A32" s="175"/>
      <c r="B32" s="175"/>
      <c r="C32" s="175"/>
      <c r="D32" s="175"/>
      <c r="E32" s="175"/>
      <c r="F32" s="175"/>
      <c r="G32" s="175"/>
      <c r="H32" s="175"/>
      <c r="I32" s="175"/>
      <c r="J32" s="175"/>
      <c r="K32" s="175"/>
      <c r="L32" s="175"/>
      <c r="M32" s="175"/>
      <c r="N32" s="175"/>
      <c r="O32" s="476"/>
      <c r="P32" s="175"/>
      <c r="Q32" s="175"/>
    </row>
    <row r="33" spans="1:17" ht="54" customHeight="1" x14ac:dyDescent="0.25">
      <c r="A33" s="175"/>
      <c r="B33" s="175"/>
      <c r="C33" s="175"/>
      <c r="D33" s="175"/>
      <c r="E33" s="175"/>
      <c r="F33" s="175"/>
      <c r="G33" s="175"/>
      <c r="H33" s="175"/>
      <c r="I33" s="175"/>
      <c r="J33" s="175"/>
      <c r="K33" s="175"/>
      <c r="L33" s="175"/>
      <c r="M33" s="175"/>
      <c r="N33" s="398"/>
      <c r="O33" s="477"/>
      <c r="P33" s="175"/>
      <c r="Q33" s="175"/>
    </row>
    <row r="34" spans="1:17" ht="29.25" customHeight="1" x14ac:dyDescent="0.2">
      <c r="A34" s="175"/>
      <c r="B34" s="175"/>
      <c r="C34" s="149"/>
      <c r="D34" s="149"/>
      <c r="E34" s="149"/>
      <c r="F34" s="149"/>
      <c r="G34" s="175"/>
      <c r="H34" s="175"/>
      <c r="I34" s="175"/>
      <c r="J34" s="175"/>
      <c r="K34" s="175"/>
      <c r="L34" s="175"/>
      <c r="M34" s="175"/>
      <c r="N34" s="1028" t="s">
        <v>259</v>
      </c>
      <c r="O34" s="1028"/>
      <c r="P34" s="175"/>
      <c r="Q34" s="175"/>
    </row>
    <row r="35" spans="1:17" x14ac:dyDescent="0.2">
      <c r="A35" s="175"/>
      <c r="B35" s="175"/>
      <c r="C35" s="175"/>
      <c r="D35" s="175"/>
      <c r="E35" s="175"/>
      <c r="F35" s="175"/>
      <c r="G35" s="175"/>
      <c r="H35" s="175"/>
      <c r="I35" s="175"/>
      <c r="J35" s="175"/>
      <c r="K35" s="175"/>
      <c r="L35" s="175"/>
      <c r="M35" s="175"/>
      <c r="N35" s="175"/>
      <c r="O35" s="149"/>
      <c r="P35" s="175"/>
      <c r="Q35" s="175"/>
    </row>
    <row r="36" spans="1:17" x14ac:dyDescent="0.2">
      <c r="A36" s="175"/>
      <c r="B36" s="175"/>
      <c r="C36" s="175"/>
      <c r="D36" s="175"/>
      <c r="E36" s="175"/>
      <c r="F36" s="175"/>
      <c r="G36" s="175"/>
      <c r="H36" s="175"/>
      <c r="I36" s="175"/>
      <c r="J36" s="175"/>
      <c r="K36" s="175"/>
      <c r="L36" s="175"/>
      <c r="M36" s="175"/>
      <c r="N36" s="175"/>
      <c r="O36" s="149"/>
      <c r="P36" s="175"/>
      <c r="Q36" s="175"/>
    </row>
    <row r="37" spans="1:17" x14ac:dyDescent="0.2">
      <c r="A37" s="175"/>
      <c r="B37" s="175"/>
      <c r="C37" s="175"/>
      <c r="D37" s="175"/>
      <c r="E37" s="175"/>
      <c r="F37" s="175"/>
      <c r="G37" s="175"/>
      <c r="H37" s="175"/>
      <c r="I37" s="175"/>
      <c r="J37" s="175"/>
      <c r="K37" s="175"/>
      <c r="L37" s="175"/>
      <c r="M37" s="175"/>
      <c r="N37" s="175"/>
      <c r="O37" s="149"/>
      <c r="P37" s="175"/>
      <c r="Q37" s="175"/>
    </row>
    <row r="38" spans="1:17" x14ac:dyDescent="0.2">
      <c r="A38" s="175"/>
      <c r="B38" s="175"/>
      <c r="C38" s="175"/>
      <c r="D38" s="175"/>
      <c r="E38" s="175"/>
      <c r="F38" s="175"/>
      <c r="G38" s="175"/>
      <c r="H38" s="175"/>
      <c r="I38" s="175"/>
      <c r="J38" s="175"/>
      <c r="K38" s="175"/>
      <c r="L38" s="175"/>
      <c r="M38" s="175"/>
      <c r="N38" s="175"/>
      <c r="O38" s="149"/>
      <c r="P38" s="175"/>
      <c r="Q38" s="175"/>
    </row>
  </sheetData>
  <sheetProtection formatCells="0" formatColumns="0" formatRows="0" autoFilter="0"/>
  <mergeCells count="5">
    <mergeCell ref="N34:O34"/>
    <mergeCell ref="N4:O4"/>
    <mergeCell ref="N5:O5"/>
    <mergeCell ref="B10:B11"/>
    <mergeCell ref="B6:M6"/>
  </mergeCells>
  <dataValidations disablePrompts="1" count="1">
    <dataValidation type="date" showInputMessage="1" showErrorMessage="1" error="Fecha de Registro no valida" prompt="Ingrese la Fecha de Registro DD/MM/AÑO_x000a_" sqref="O6" xr:uid="{465140CB-3BBA-4085-B7D8-A913ED74F5BD}">
      <formula1>45870</formula1>
      <formula2>46022</formula2>
    </dataValidation>
  </dataValidations>
  <printOptions horizontalCentered="1"/>
  <pageMargins left="0.19685039370078741" right="0.19685039370078741" top="0.27559055118110237" bottom="0.27559055118110237" header="0.23622047244094491" footer="0"/>
  <pageSetup paperSize="9" scale="39" orientation="landscape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rgb="FF0000FF"/>
  </sheetPr>
  <dimension ref="B1:M52"/>
  <sheetViews>
    <sheetView showGridLines="0" topLeftCell="A16" zoomScale="70" zoomScaleNormal="70" zoomScaleSheetLayoutView="70" workbookViewId="0">
      <selection sqref="A1:L50"/>
    </sheetView>
  </sheetViews>
  <sheetFormatPr baseColWidth="10" defaultColWidth="9.140625" defaultRowHeight="15" x14ac:dyDescent="0.25"/>
  <cols>
    <col min="1" max="1" width="2" style="13" customWidth="1"/>
    <col min="2" max="2" width="10" style="13" customWidth="1"/>
    <col min="3" max="5" width="9.140625" style="13" customWidth="1"/>
    <col min="6" max="8" width="7.7109375" style="13" customWidth="1"/>
    <col min="9" max="9" width="11.28515625" style="13" customWidth="1"/>
    <col min="10" max="10" width="18.28515625" style="13" customWidth="1"/>
    <col min="11" max="11" width="16" style="13" customWidth="1"/>
    <col min="12" max="12" width="9.140625" style="13" customWidth="1"/>
    <col min="13" max="14" width="10.7109375" style="13" customWidth="1"/>
    <col min="15" max="16384" width="9.140625" style="13"/>
  </cols>
  <sheetData>
    <row r="1" spans="2:12" ht="15.75" thickBot="1" x14ac:dyDescent="0.3"/>
    <row r="2" spans="2:12" ht="20.25" customHeight="1" x14ac:dyDescent="0.25">
      <c r="J2" s="652" t="s">
        <v>263</v>
      </c>
      <c r="K2" s="653"/>
    </row>
    <row r="3" spans="2:12" s="15" customFormat="1" ht="20.25" customHeight="1" x14ac:dyDescent="0.25">
      <c r="J3" s="654" t="s">
        <v>377</v>
      </c>
      <c r="K3" s="655"/>
    </row>
    <row r="4" spans="2:12" s="15" customFormat="1" ht="20.25" customHeight="1" thickBot="1" x14ac:dyDescent="0.3">
      <c r="B4" s="16"/>
      <c r="J4" s="222" t="s">
        <v>262</v>
      </c>
      <c r="K4" s="219"/>
    </row>
    <row r="5" spans="2:12" s="15" customFormat="1" ht="36" customHeight="1" x14ac:dyDescent="0.25">
      <c r="B5" s="660" t="s">
        <v>28</v>
      </c>
      <c r="C5" s="660"/>
      <c r="D5" s="660"/>
      <c r="E5" s="660"/>
      <c r="F5" s="660"/>
      <c r="G5" s="660"/>
      <c r="H5" s="660"/>
      <c r="I5" s="660"/>
      <c r="J5" s="660"/>
      <c r="K5" s="660"/>
      <c r="L5" s="660"/>
    </row>
    <row r="6" spans="2:12" s="15" customFormat="1" x14ac:dyDescent="0.25"/>
    <row r="7" spans="2:12" s="15" customFormat="1" x14ac:dyDescent="0.25">
      <c r="B7" s="163" t="s">
        <v>0</v>
      </c>
    </row>
    <row r="8" spans="2:12" s="15" customFormat="1" ht="24.75" customHeight="1" x14ac:dyDescent="0.25">
      <c r="B8" s="656" t="s">
        <v>29</v>
      </c>
      <c r="C8" s="656"/>
      <c r="D8" s="656"/>
      <c r="E8" s="656"/>
      <c r="F8" s="656"/>
      <c r="G8" s="656"/>
      <c r="H8" s="656"/>
      <c r="I8" s="656"/>
      <c r="J8" s="656"/>
      <c r="K8" s="656"/>
    </row>
    <row r="9" spans="2:12" s="15" customFormat="1" ht="24.75" customHeight="1" x14ac:dyDescent="0.25">
      <c r="B9" s="657" t="s">
        <v>30</v>
      </c>
      <c r="C9" s="657"/>
      <c r="D9" s="657"/>
      <c r="E9" s="657"/>
      <c r="F9" s="657"/>
      <c r="G9" s="657"/>
      <c r="H9" s="657"/>
      <c r="I9" s="657"/>
      <c r="J9" s="657"/>
      <c r="K9" s="657"/>
    </row>
    <row r="10" spans="2:12" s="15" customFormat="1" ht="24.75" customHeight="1" x14ac:dyDescent="0.25">
      <c r="B10" s="657" t="s">
        <v>31</v>
      </c>
      <c r="C10" s="657"/>
      <c r="D10" s="657"/>
      <c r="E10" s="657"/>
      <c r="F10" s="657"/>
      <c r="G10" s="657"/>
      <c r="H10" s="657"/>
      <c r="I10" s="657"/>
      <c r="J10" s="657"/>
      <c r="K10" s="657"/>
    </row>
    <row r="11" spans="2:12" s="15" customFormat="1" ht="24.75" customHeight="1" x14ac:dyDescent="0.25">
      <c r="B11" s="657" t="s">
        <v>32</v>
      </c>
      <c r="C11" s="657"/>
      <c r="D11" s="657"/>
      <c r="E11" s="657"/>
      <c r="F11" s="657"/>
      <c r="G11" s="657"/>
      <c r="H11" s="657"/>
      <c r="I11" s="657"/>
      <c r="J11" s="657"/>
      <c r="K11" s="657"/>
    </row>
    <row r="12" spans="2:12" s="15" customFormat="1" ht="18.75" customHeight="1" x14ac:dyDescent="0.25"/>
    <row r="14" spans="2:12" x14ac:dyDescent="0.25">
      <c r="B14" s="658" t="s">
        <v>225</v>
      </c>
      <c r="C14" s="659"/>
      <c r="D14" s="659"/>
      <c r="E14" s="659"/>
      <c r="F14" s="659"/>
      <c r="G14" s="659"/>
      <c r="H14" s="659"/>
      <c r="I14" s="659"/>
      <c r="J14" s="659"/>
      <c r="K14" s="659"/>
      <c r="L14" s="659"/>
    </row>
    <row r="15" spans="2:12" x14ac:dyDescent="0.25">
      <c r="B15" s="17"/>
      <c r="C15" s="18"/>
      <c r="D15" s="18"/>
      <c r="E15" s="18"/>
      <c r="F15" s="18"/>
      <c r="G15" s="18"/>
      <c r="H15" s="18"/>
      <c r="I15" s="18"/>
      <c r="J15" s="18"/>
      <c r="K15" s="215"/>
      <c r="L15" s="18"/>
    </row>
    <row r="16" spans="2:12" ht="14.1" customHeight="1" x14ac:dyDescent="0.25">
      <c r="B16" s="650" t="s">
        <v>33</v>
      </c>
      <c r="C16" s="651"/>
      <c r="D16" s="651"/>
      <c r="E16" s="651"/>
      <c r="F16" s="651"/>
      <c r="G16" s="651"/>
      <c r="H16" s="651"/>
      <c r="I16" s="651"/>
      <c r="J16" s="651"/>
      <c r="K16" s="651"/>
      <c r="L16" s="224"/>
    </row>
    <row r="17" spans="2:12" ht="24" customHeight="1" x14ac:dyDescent="0.25">
      <c r="B17" s="650"/>
      <c r="C17" s="651"/>
      <c r="D17" s="651"/>
      <c r="E17" s="651"/>
      <c r="F17" s="651"/>
      <c r="G17" s="651"/>
      <c r="H17" s="651"/>
      <c r="I17" s="651"/>
      <c r="J17" s="651"/>
      <c r="K17" s="651"/>
      <c r="L17" s="20"/>
    </row>
    <row r="18" spans="2:12" ht="14.1" customHeight="1" x14ac:dyDescent="0.25">
      <c r="B18" s="650" t="s">
        <v>34</v>
      </c>
      <c r="C18" s="651"/>
      <c r="D18" s="651"/>
      <c r="E18" s="651"/>
      <c r="F18" s="651"/>
      <c r="G18" s="651"/>
      <c r="H18" s="651"/>
      <c r="I18" s="651"/>
      <c r="J18" s="651"/>
      <c r="K18" s="651"/>
      <c r="L18" s="224"/>
    </row>
    <row r="19" spans="2:12" ht="24" customHeight="1" x14ac:dyDescent="0.25">
      <c r="B19" s="650"/>
      <c r="C19" s="651"/>
      <c r="D19" s="651"/>
      <c r="E19" s="651"/>
      <c r="F19" s="651"/>
      <c r="G19" s="651"/>
      <c r="H19" s="651"/>
      <c r="I19" s="651"/>
      <c r="J19" s="651"/>
      <c r="K19" s="651"/>
      <c r="L19" s="20"/>
    </row>
    <row r="20" spans="2:12" ht="14.1" customHeight="1" x14ac:dyDescent="0.25">
      <c r="B20" s="650" t="s">
        <v>35</v>
      </c>
      <c r="C20" s="651"/>
      <c r="D20" s="651"/>
      <c r="E20" s="651"/>
      <c r="F20" s="651"/>
      <c r="G20" s="651"/>
      <c r="H20" s="651"/>
      <c r="I20" s="651"/>
      <c r="J20" s="651"/>
      <c r="K20" s="651"/>
    </row>
    <row r="21" spans="2:12" ht="24" customHeight="1" x14ac:dyDescent="0.25">
      <c r="B21" s="650"/>
      <c r="C21" s="651"/>
      <c r="D21" s="651"/>
      <c r="E21" s="651"/>
      <c r="F21" s="651"/>
      <c r="G21" s="651"/>
      <c r="H21" s="651"/>
      <c r="I21" s="651"/>
      <c r="J21" s="651"/>
      <c r="K21" s="651"/>
    </row>
    <row r="22" spans="2:12" ht="14.1" customHeight="1" x14ac:dyDescent="0.25">
      <c r="B22" s="650" t="s">
        <v>36</v>
      </c>
      <c r="C22" s="651"/>
      <c r="D22" s="651"/>
      <c r="E22" s="651"/>
      <c r="F22" s="651"/>
      <c r="G22" s="651"/>
      <c r="H22" s="651"/>
      <c r="I22" s="651"/>
      <c r="J22" s="651"/>
      <c r="K22" s="651"/>
    </row>
    <row r="23" spans="2:12" ht="24" customHeight="1" x14ac:dyDescent="0.25">
      <c r="B23" s="650"/>
      <c r="C23" s="651"/>
      <c r="D23" s="651"/>
      <c r="E23" s="651"/>
      <c r="F23" s="651"/>
      <c r="G23" s="651"/>
      <c r="H23" s="651"/>
      <c r="I23" s="651"/>
      <c r="J23" s="651"/>
      <c r="K23" s="651"/>
    </row>
    <row r="24" spans="2:12" ht="14.1" customHeight="1" x14ac:dyDescent="0.25">
      <c r="B24" s="650" t="s">
        <v>37</v>
      </c>
      <c r="C24" s="651"/>
      <c r="D24" s="651"/>
      <c r="E24" s="651"/>
      <c r="F24" s="651"/>
      <c r="G24" s="651"/>
      <c r="H24" s="651"/>
      <c r="I24" s="651"/>
      <c r="J24" s="651"/>
      <c r="K24" s="651"/>
    </row>
    <row r="25" spans="2:12" ht="24" customHeight="1" x14ac:dyDescent="0.25">
      <c r="B25" s="650"/>
      <c r="C25" s="651"/>
      <c r="D25" s="651"/>
      <c r="E25" s="651"/>
      <c r="F25" s="651"/>
      <c r="G25" s="651"/>
      <c r="H25" s="651"/>
      <c r="I25" s="651"/>
      <c r="J25" s="651"/>
      <c r="K25" s="651"/>
    </row>
    <row r="26" spans="2:12" ht="14.1" customHeight="1" x14ac:dyDescent="0.25">
      <c r="B26" s="650" t="s">
        <v>38</v>
      </c>
      <c r="C26" s="651"/>
      <c r="D26" s="651"/>
      <c r="E26" s="651"/>
      <c r="F26" s="651"/>
      <c r="G26" s="651"/>
      <c r="H26" s="651"/>
      <c r="I26" s="651"/>
      <c r="J26" s="651"/>
      <c r="K26" s="651"/>
    </row>
    <row r="27" spans="2:12" ht="24" customHeight="1" x14ac:dyDescent="0.25">
      <c r="B27" s="650"/>
      <c r="C27" s="651"/>
      <c r="D27" s="651"/>
      <c r="E27" s="651"/>
      <c r="F27" s="651"/>
      <c r="G27" s="651"/>
      <c r="H27" s="651"/>
      <c r="I27" s="651"/>
      <c r="J27" s="651"/>
      <c r="K27" s="651"/>
    </row>
    <row r="28" spans="2:12" ht="14.1" customHeight="1" x14ac:dyDescent="0.25">
      <c r="B28" s="650" t="s">
        <v>39</v>
      </c>
      <c r="C28" s="651"/>
      <c r="D28" s="651"/>
      <c r="E28" s="651"/>
      <c r="F28" s="651"/>
      <c r="G28" s="651"/>
      <c r="H28" s="651"/>
      <c r="I28" s="651"/>
      <c r="J28" s="651"/>
      <c r="K28" s="651"/>
    </row>
    <row r="29" spans="2:12" ht="24" customHeight="1" x14ac:dyDescent="0.25">
      <c r="B29" s="650"/>
      <c r="C29" s="651"/>
      <c r="D29" s="651"/>
      <c r="E29" s="651"/>
      <c r="F29" s="651"/>
      <c r="G29" s="651"/>
      <c r="H29" s="651"/>
      <c r="I29" s="651"/>
      <c r="J29" s="651"/>
      <c r="K29" s="651"/>
    </row>
    <row r="30" spans="2:12" ht="14.1" customHeight="1" x14ac:dyDescent="0.25">
      <c r="B30" s="650" t="s">
        <v>40</v>
      </c>
      <c r="C30" s="651"/>
      <c r="D30" s="651"/>
      <c r="E30" s="651"/>
      <c r="F30" s="651"/>
      <c r="G30" s="651"/>
      <c r="H30" s="651"/>
      <c r="I30" s="651"/>
      <c r="J30" s="651"/>
      <c r="K30" s="651"/>
    </row>
    <row r="31" spans="2:12" ht="14.1" customHeight="1" x14ac:dyDescent="0.25">
      <c r="B31" s="650"/>
      <c r="C31" s="651"/>
      <c r="D31" s="651"/>
      <c r="E31" s="651"/>
      <c r="F31" s="651"/>
      <c r="G31" s="651"/>
      <c r="H31" s="651"/>
      <c r="I31" s="651"/>
      <c r="J31" s="651"/>
      <c r="K31" s="651"/>
    </row>
    <row r="32" spans="2:12" ht="14.1" customHeight="1" x14ac:dyDescent="0.25">
      <c r="B32" s="21"/>
    </row>
    <row r="33" spans="2:12" ht="14.1" customHeight="1" x14ac:dyDescent="0.25">
      <c r="B33" s="21"/>
    </row>
    <row r="34" spans="2:12" ht="14.1" customHeight="1" x14ac:dyDescent="0.25">
      <c r="B34" s="21"/>
    </row>
    <row r="35" spans="2:12" ht="14.1" customHeight="1" x14ac:dyDescent="0.25">
      <c r="B35" s="21"/>
    </row>
    <row r="36" spans="2:12" ht="14.1" customHeight="1" x14ac:dyDescent="0.25">
      <c r="B36" s="21"/>
    </row>
    <row r="37" spans="2:12" ht="14.1" customHeight="1" x14ac:dyDescent="0.25">
      <c r="B37" s="21"/>
    </row>
    <row r="38" spans="2:12" ht="14.1" customHeight="1" x14ac:dyDescent="0.25">
      <c r="B38" s="21"/>
    </row>
    <row r="39" spans="2:12" ht="14.1" customHeight="1" x14ac:dyDescent="0.25">
      <c r="B39" s="21"/>
    </row>
    <row r="40" spans="2:12" ht="14.1" customHeight="1" x14ac:dyDescent="0.25">
      <c r="B40" s="21"/>
    </row>
    <row r="41" spans="2:12" ht="14.1" customHeight="1" x14ac:dyDescent="0.25">
      <c r="B41" s="21"/>
    </row>
    <row r="42" spans="2:12" ht="14.1" customHeight="1" x14ac:dyDescent="0.25">
      <c r="B42" s="21"/>
    </row>
    <row r="43" spans="2:12" ht="14.1" customHeight="1" x14ac:dyDescent="0.25">
      <c r="B43" s="21"/>
    </row>
    <row r="44" spans="2:12" ht="14.1" customHeight="1" x14ac:dyDescent="0.25">
      <c r="B44" s="21"/>
    </row>
    <row r="45" spans="2:12" x14ac:dyDescent="0.25">
      <c r="B45" s="21"/>
    </row>
    <row r="46" spans="2:12" x14ac:dyDescent="0.25">
      <c r="B46" s="21"/>
    </row>
    <row r="47" spans="2:12" x14ac:dyDescent="0.25">
      <c r="B47" s="658"/>
      <c r="C47" s="659"/>
      <c r="D47" s="659"/>
      <c r="E47" s="659"/>
      <c r="F47" s="659"/>
      <c r="G47" s="659"/>
      <c r="H47" s="659"/>
      <c r="I47" s="659"/>
      <c r="J47" s="659"/>
      <c r="K47" s="659"/>
      <c r="L47" s="659"/>
    </row>
    <row r="48" spans="2:12" ht="33" customHeight="1" x14ac:dyDescent="0.25">
      <c r="B48" s="658"/>
      <c r="C48" s="659"/>
      <c r="D48" s="659"/>
      <c r="E48" s="659"/>
      <c r="F48" s="659"/>
      <c r="G48" s="659"/>
      <c r="H48" s="659"/>
      <c r="I48" s="659"/>
      <c r="J48" s="659"/>
      <c r="K48" s="659"/>
      <c r="L48" s="659"/>
    </row>
    <row r="49" spans="2:13" ht="17.25" customHeight="1" x14ac:dyDescent="0.25">
      <c r="B49" s="17"/>
      <c r="C49" s="18"/>
      <c r="D49" s="18"/>
      <c r="E49" s="18"/>
      <c r="F49" s="18"/>
      <c r="G49" s="18"/>
      <c r="H49" s="18"/>
      <c r="I49" s="18"/>
      <c r="J49" s="223" t="s">
        <v>27</v>
      </c>
      <c r="K49" s="221"/>
      <c r="L49" s="22"/>
      <c r="M49" s="22"/>
    </row>
    <row r="50" spans="2:13" ht="23.25" customHeight="1" x14ac:dyDescent="0.25">
      <c r="B50" s="19"/>
      <c r="C50" s="19"/>
      <c r="D50" s="19"/>
      <c r="E50" s="19"/>
      <c r="F50" s="19"/>
      <c r="G50" s="19"/>
      <c r="H50" s="19"/>
    </row>
    <row r="51" spans="2:13" x14ac:dyDescent="0.25">
      <c r="B51" s="19"/>
      <c r="C51" s="19"/>
      <c r="D51" s="19"/>
      <c r="E51" s="19"/>
      <c r="F51" s="19"/>
      <c r="G51" s="19"/>
      <c r="H51" s="19"/>
      <c r="I51" s="19"/>
      <c r="J51" s="19"/>
      <c r="K51" s="216"/>
      <c r="L51" s="19"/>
    </row>
    <row r="52" spans="2:13" x14ac:dyDescent="0.25">
      <c r="B52" s="19"/>
      <c r="C52" s="19"/>
      <c r="D52" s="19"/>
      <c r="E52" s="19"/>
      <c r="F52" s="19"/>
      <c r="G52" s="19"/>
      <c r="H52" s="19"/>
      <c r="I52" s="19"/>
      <c r="J52" s="19"/>
      <c r="K52" s="216"/>
      <c r="L52" s="19"/>
    </row>
  </sheetData>
  <mergeCells count="26">
    <mergeCell ref="B48:L48"/>
    <mergeCell ref="B5:L5"/>
    <mergeCell ref="B14:L14"/>
    <mergeCell ref="B47:L47"/>
    <mergeCell ref="B11:K11"/>
    <mergeCell ref="B18:K18"/>
    <mergeCell ref="B16:K16"/>
    <mergeCell ref="B20:K20"/>
    <mergeCell ref="B22:K22"/>
    <mergeCell ref="B24:K24"/>
    <mergeCell ref="B26:K26"/>
    <mergeCell ref="B28:K28"/>
    <mergeCell ref="B31:K31"/>
    <mergeCell ref="B30:K30"/>
    <mergeCell ref="B17:K17"/>
    <mergeCell ref="B19:K19"/>
    <mergeCell ref="J2:K2"/>
    <mergeCell ref="J3:K3"/>
    <mergeCell ref="B8:K8"/>
    <mergeCell ref="B9:K9"/>
    <mergeCell ref="B10:K10"/>
    <mergeCell ref="B21:K21"/>
    <mergeCell ref="B23:K23"/>
    <mergeCell ref="B25:K25"/>
    <mergeCell ref="B27:K27"/>
    <mergeCell ref="B29:K29"/>
  </mergeCells>
  <dataValidations disablePrompts="1" count="1">
    <dataValidation type="date" showInputMessage="1" showErrorMessage="1" error="Fecha de Registro no valida" prompt="Ingrese la Fecha de Registro DD/MM/AÑO_x000a_" sqref="K4" xr:uid="{477237B8-A1B0-4FF7-8DC6-D2D64165E28F}">
      <formula1>45870</formula1>
      <formula2>46022</formula2>
    </dataValidation>
  </dataValidations>
  <printOptions horizontalCentered="1"/>
  <pageMargins left="0.26" right="0.28000000000000003" top="0.66" bottom="0.69" header="0.51181102362204722" footer="0.51181102362204722"/>
  <pageSetup paperSize="9" scale="81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rgb="FF0000FF"/>
  </sheetPr>
  <dimension ref="B2:M63"/>
  <sheetViews>
    <sheetView showGridLines="0" zoomScaleNormal="100" zoomScaleSheetLayoutView="70" workbookViewId="0">
      <selection activeCell="A64" sqref="A1:N64"/>
    </sheetView>
  </sheetViews>
  <sheetFormatPr baseColWidth="10" defaultColWidth="9.140625" defaultRowHeight="15" x14ac:dyDescent="0.25"/>
  <cols>
    <col min="1" max="1" width="4" style="13" customWidth="1"/>
    <col min="2" max="9" width="9.140625" style="13" customWidth="1"/>
    <col min="10" max="10" width="10.7109375" style="13" customWidth="1"/>
    <col min="11" max="11" width="17.42578125" style="13" customWidth="1"/>
    <col min="12" max="12" width="17" style="13" customWidth="1"/>
    <col min="13" max="13" width="5.5703125" style="13" customWidth="1"/>
    <col min="14" max="14" width="6.7109375" style="13" customWidth="1"/>
    <col min="15" max="15" width="9.140625" style="13" customWidth="1"/>
    <col min="16" max="16" width="10.7109375" style="13" customWidth="1"/>
    <col min="17" max="17" width="11.28515625" style="13" customWidth="1"/>
    <col min="18" max="16384" width="9.140625" style="13"/>
  </cols>
  <sheetData>
    <row r="2" spans="2:13" s="15" customFormat="1" ht="16.5" customHeight="1" thickBot="1" x14ac:dyDescent="0.3">
      <c r="C2" s="14"/>
      <c r="D2" s="14"/>
    </row>
    <row r="3" spans="2:13" s="15" customFormat="1" ht="21" customHeight="1" x14ac:dyDescent="0.25">
      <c r="B3" s="14"/>
      <c r="C3" s="14"/>
      <c r="D3" s="14"/>
      <c r="K3" s="652" t="s">
        <v>264</v>
      </c>
      <c r="L3" s="653"/>
    </row>
    <row r="4" spans="2:13" s="15" customFormat="1" ht="21" customHeight="1" x14ac:dyDescent="0.25">
      <c r="B4" s="14"/>
      <c r="C4" s="14"/>
      <c r="D4" s="14"/>
      <c r="K4" s="654" t="s">
        <v>377</v>
      </c>
      <c r="L4" s="655"/>
    </row>
    <row r="5" spans="2:13" s="15" customFormat="1" ht="21" customHeight="1" thickBot="1" x14ac:dyDescent="0.3">
      <c r="K5" s="225" t="s">
        <v>262</v>
      </c>
      <c r="L5" s="219"/>
    </row>
    <row r="6" spans="2:13" s="15" customFormat="1" x14ac:dyDescent="0.25">
      <c r="K6" s="9"/>
      <c r="L6" s="9"/>
    </row>
    <row r="7" spans="2:13" s="15" customFormat="1" x14ac:dyDescent="0.25">
      <c r="B7" s="660" t="s">
        <v>41</v>
      </c>
      <c r="C7" s="660"/>
      <c r="D7" s="660"/>
      <c r="E7" s="660"/>
      <c r="F7" s="660"/>
      <c r="G7" s="660"/>
      <c r="H7" s="660"/>
      <c r="I7" s="660"/>
      <c r="J7" s="660"/>
      <c r="K7" s="660"/>
      <c r="L7" s="660"/>
      <c r="M7" s="660"/>
    </row>
    <row r="8" spans="2:13" s="15" customFormat="1" x14ac:dyDescent="0.25"/>
    <row r="9" spans="2:13" s="15" customFormat="1" x14ac:dyDescent="0.25">
      <c r="B9" s="163" t="s">
        <v>0</v>
      </c>
    </row>
    <row r="10" spans="2:13" s="4" customFormat="1" ht="22.5" customHeight="1" x14ac:dyDescent="0.2">
      <c r="B10" s="662" t="s">
        <v>29</v>
      </c>
      <c r="C10" s="662"/>
      <c r="D10" s="662"/>
      <c r="E10" s="662"/>
      <c r="F10" s="662"/>
      <c r="G10" s="662"/>
      <c r="H10" s="662"/>
      <c r="I10" s="662"/>
      <c r="J10" s="662"/>
      <c r="K10" s="662"/>
      <c r="L10" s="662"/>
      <c r="M10" s="662"/>
    </row>
    <row r="11" spans="2:13" s="4" customFormat="1" ht="22.5" customHeight="1" x14ac:dyDescent="0.2">
      <c r="B11" s="663" t="s">
        <v>30</v>
      </c>
      <c r="C11" s="663"/>
      <c r="D11" s="663"/>
      <c r="E11" s="663"/>
      <c r="F11" s="663"/>
      <c r="G11" s="663"/>
      <c r="H11" s="663"/>
      <c r="I11" s="663"/>
      <c r="J11" s="663"/>
      <c r="K11" s="663"/>
      <c r="L11" s="663"/>
      <c r="M11" s="663"/>
    </row>
    <row r="12" spans="2:13" s="4" customFormat="1" ht="22.5" customHeight="1" x14ac:dyDescent="0.2">
      <c r="B12" s="663" t="s">
        <v>31</v>
      </c>
      <c r="C12" s="663"/>
      <c r="D12" s="663"/>
      <c r="E12" s="663"/>
      <c r="F12" s="663"/>
      <c r="G12" s="663"/>
      <c r="H12" s="663"/>
      <c r="I12" s="663"/>
      <c r="J12" s="663"/>
      <c r="K12" s="663"/>
      <c r="L12" s="663"/>
      <c r="M12" s="663"/>
    </row>
    <row r="13" spans="2:13" s="4" customFormat="1" ht="22.5" customHeight="1" x14ac:dyDescent="0.2">
      <c r="B13" s="663" t="s">
        <v>32</v>
      </c>
      <c r="C13" s="663"/>
      <c r="D13" s="663"/>
      <c r="E13" s="663"/>
      <c r="F13" s="663"/>
      <c r="G13" s="663"/>
      <c r="H13" s="663"/>
      <c r="I13" s="663"/>
      <c r="J13" s="663"/>
      <c r="K13" s="663"/>
      <c r="L13" s="663"/>
      <c r="M13" s="663"/>
    </row>
    <row r="14" spans="2:13" s="15" customFormat="1" x14ac:dyDescent="0.25"/>
    <row r="17" spans="2:13" ht="22.5" customHeight="1" x14ac:dyDescent="0.25">
      <c r="B17" s="658" t="s">
        <v>226</v>
      </c>
      <c r="C17" s="658"/>
      <c r="D17" s="658"/>
      <c r="E17" s="659"/>
      <c r="F17" s="659"/>
      <c r="G17" s="659"/>
      <c r="H17" s="659"/>
      <c r="I17" s="659"/>
      <c r="J17" s="659"/>
      <c r="K17" s="659"/>
      <c r="L17" s="659"/>
      <c r="M17" s="659"/>
    </row>
    <row r="18" spans="2:13" x14ac:dyDescent="0.25">
      <c r="B18" s="661"/>
      <c r="C18" s="661"/>
      <c r="D18" s="661"/>
      <c r="E18" s="661"/>
      <c r="F18" s="661"/>
      <c r="G18" s="661"/>
      <c r="H18" s="661"/>
      <c r="I18" s="661"/>
      <c r="J18" s="661"/>
      <c r="K18" s="661"/>
      <c r="L18" s="661"/>
      <c r="M18" s="661"/>
    </row>
    <row r="19" spans="2:13" ht="14.1" customHeight="1" x14ac:dyDescent="0.25">
      <c r="B19" s="661"/>
      <c r="C19" s="661"/>
      <c r="D19" s="661"/>
      <c r="E19" s="661"/>
      <c r="F19" s="661"/>
      <c r="G19" s="661"/>
      <c r="H19" s="661"/>
      <c r="I19" s="661"/>
      <c r="J19" s="661"/>
      <c r="K19" s="661"/>
      <c r="L19" s="661"/>
      <c r="M19" s="661"/>
    </row>
    <row r="20" spans="2:13" ht="14.1" customHeight="1" x14ac:dyDescent="0.25">
      <c r="B20" s="661"/>
      <c r="C20" s="661"/>
      <c r="D20" s="661"/>
      <c r="E20" s="661"/>
      <c r="F20" s="661"/>
      <c r="G20" s="661"/>
      <c r="H20" s="661"/>
      <c r="I20" s="661"/>
      <c r="J20" s="661"/>
      <c r="K20" s="661"/>
      <c r="L20" s="661"/>
      <c r="M20" s="661"/>
    </row>
    <row r="21" spans="2:13" ht="14.1" customHeight="1" x14ac:dyDescent="0.25">
      <c r="B21" s="661"/>
      <c r="C21" s="661"/>
      <c r="D21" s="661"/>
      <c r="E21" s="661"/>
      <c r="F21" s="661"/>
      <c r="G21" s="661"/>
      <c r="H21" s="661"/>
      <c r="I21" s="661"/>
      <c r="J21" s="661"/>
      <c r="K21" s="661"/>
      <c r="L21" s="661"/>
      <c r="M21" s="661"/>
    </row>
    <row r="22" spans="2:13" ht="14.1" customHeight="1" x14ac:dyDescent="0.25">
      <c r="B22" s="661"/>
      <c r="C22" s="661"/>
      <c r="D22" s="661"/>
      <c r="E22" s="661"/>
      <c r="F22" s="661"/>
      <c r="G22" s="661"/>
      <c r="H22" s="661"/>
      <c r="I22" s="661"/>
      <c r="J22" s="661"/>
      <c r="K22" s="661"/>
      <c r="L22" s="661"/>
      <c r="M22" s="661"/>
    </row>
    <row r="23" spans="2:13" ht="14.1" customHeight="1" x14ac:dyDescent="0.25">
      <c r="B23" s="661"/>
      <c r="C23" s="661"/>
      <c r="D23" s="661"/>
      <c r="E23" s="661"/>
      <c r="F23" s="661"/>
      <c r="G23" s="661"/>
      <c r="H23" s="661"/>
      <c r="I23" s="661"/>
      <c r="J23" s="661"/>
      <c r="K23" s="661"/>
      <c r="L23" s="661"/>
      <c r="M23" s="661"/>
    </row>
    <row r="24" spans="2:13" ht="14.1" customHeight="1" x14ac:dyDescent="0.25">
      <c r="B24" s="661"/>
      <c r="C24" s="661"/>
      <c r="D24" s="661"/>
      <c r="E24" s="661"/>
      <c r="F24" s="661"/>
      <c r="G24" s="661"/>
      <c r="H24" s="661"/>
      <c r="I24" s="661"/>
      <c r="J24" s="661"/>
      <c r="K24" s="661"/>
      <c r="L24" s="661"/>
      <c r="M24" s="661"/>
    </row>
    <row r="25" spans="2:13" ht="15.75" customHeight="1" x14ac:dyDescent="0.25">
      <c r="B25" s="661"/>
      <c r="C25" s="661"/>
      <c r="D25" s="661"/>
      <c r="E25" s="661"/>
      <c r="F25" s="661"/>
      <c r="G25" s="661"/>
      <c r="H25" s="661"/>
      <c r="I25" s="661"/>
      <c r="J25" s="661"/>
      <c r="K25" s="661"/>
      <c r="L25" s="661"/>
      <c r="M25" s="661"/>
    </row>
    <row r="26" spans="2:13" ht="14.1" customHeight="1" x14ac:dyDescent="0.25">
      <c r="B26" s="661"/>
      <c r="C26" s="661"/>
      <c r="D26" s="661"/>
      <c r="E26" s="661"/>
      <c r="F26" s="661"/>
      <c r="G26" s="661"/>
      <c r="H26" s="661"/>
      <c r="I26" s="661"/>
      <c r="J26" s="661"/>
      <c r="K26" s="661"/>
      <c r="L26" s="661"/>
      <c r="M26" s="661"/>
    </row>
    <row r="27" spans="2:13" ht="14.1" customHeight="1" x14ac:dyDescent="0.25">
      <c r="B27" s="661"/>
      <c r="C27" s="661"/>
      <c r="D27" s="661"/>
      <c r="E27" s="661"/>
      <c r="F27" s="661"/>
      <c r="G27" s="661"/>
      <c r="H27" s="661"/>
      <c r="I27" s="661"/>
      <c r="J27" s="661"/>
      <c r="K27" s="661"/>
      <c r="L27" s="661"/>
      <c r="M27" s="661"/>
    </row>
    <row r="28" spans="2:13" ht="14.1" customHeight="1" x14ac:dyDescent="0.25">
      <c r="B28" s="661"/>
      <c r="C28" s="661"/>
      <c r="D28" s="661"/>
      <c r="E28" s="661"/>
      <c r="F28" s="661"/>
      <c r="G28" s="661"/>
      <c r="H28" s="661"/>
      <c r="I28" s="661"/>
      <c r="J28" s="661"/>
      <c r="K28" s="661"/>
      <c r="L28" s="661"/>
      <c r="M28" s="661"/>
    </row>
    <row r="29" spans="2:13" ht="14.1" customHeight="1" x14ac:dyDescent="0.25">
      <c r="B29" s="661"/>
      <c r="C29" s="661"/>
      <c r="D29" s="661"/>
      <c r="E29" s="661"/>
      <c r="F29" s="661"/>
      <c r="G29" s="661"/>
      <c r="H29" s="661"/>
      <c r="I29" s="661"/>
      <c r="J29" s="661"/>
      <c r="K29" s="661"/>
      <c r="L29" s="661"/>
      <c r="M29" s="661"/>
    </row>
    <row r="30" spans="2:13" ht="14.1" customHeight="1" x14ac:dyDescent="0.25">
      <c r="B30" s="661"/>
      <c r="C30" s="661"/>
      <c r="D30" s="661"/>
      <c r="E30" s="661"/>
      <c r="F30" s="661"/>
      <c r="G30" s="661"/>
      <c r="H30" s="661"/>
      <c r="I30" s="661"/>
      <c r="J30" s="661"/>
      <c r="K30" s="661"/>
      <c r="L30" s="661"/>
      <c r="M30" s="661"/>
    </row>
    <row r="31" spans="2:13" ht="14.1" customHeight="1" x14ac:dyDescent="0.25">
      <c r="B31" s="661"/>
      <c r="C31" s="661"/>
      <c r="D31" s="661"/>
      <c r="E31" s="661"/>
      <c r="F31" s="661"/>
      <c r="G31" s="661"/>
      <c r="H31" s="661"/>
      <c r="I31" s="661"/>
      <c r="J31" s="661"/>
      <c r="K31" s="661"/>
      <c r="L31" s="661"/>
      <c r="M31" s="661"/>
    </row>
    <row r="32" spans="2:13" ht="14.1" customHeight="1" x14ac:dyDescent="0.25">
      <c r="B32" s="661"/>
      <c r="C32" s="661"/>
      <c r="D32" s="661"/>
      <c r="E32" s="661"/>
      <c r="F32" s="661"/>
      <c r="G32" s="661"/>
      <c r="H32" s="661"/>
      <c r="I32" s="661"/>
      <c r="J32" s="661"/>
      <c r="K32" s="661"/>
      <c r="L32" s="661"/>
      <c r="M32" s="661"/>
    </row>
    <row r="33" spans="2:13" ht="14.1" customHeight="1" x14ac:dyDescent="0.25">
      <c r="B33" s="661"/>
      <c r="C33" s="661"/>
      <c r="D33" s="661"/>
      <c r="E33" s="661"/>
      <c r="F33" s="661"/>
      <c r="G33" s="661"/>
      <c r="H33" s="661"/>
      <c r="I33" s="661"/>
      <c r="J33" s="661"/>
      <c r="K33" s="661"/>
      <c r="L33" s="661"/>
      <c r="M33" s="661"/>
    </row>
    <row r="34" spans="2:13" ht="14.1" customHeight="1" x14ac:dyDescent="0.25">
      <c r="B34" s="661"/>
      <c r="C34" s="661"/>
      <c r="D34" s="661"/>
      <c r="E34" s="661"/>
      <c r="F34" s="661"/>
      <c r="G34" s="661"/>
      <c r="H34" s="661"/>
      <c r="I34" s="661"/>
      <c r="J34" s="661"/>
      <c r="K34" s="661"/>
      <c r="L34" s="661"/>
      <c r="M34" s="661"/>
    </row>
    <row r="35" spans="2:13" ht="14.1" customHeight="1" x14ac:dyDescent="0.25">
      <c r="B35" s="661"/>
      <c r="C35" s="661"/>
      <c r="D35" s="661"/>
      <c r="E35" s="661"/>
      <c r="F35" s="661"/>
      <c r="G35" s="661"/>
      <c r="H35" s="661"/>
      <c r="I35" s="661"/>
      <c r="J35" s="661"/>
      <c r="K35" s="661"/>
      <c r="L35" s="661"/>
      <c r="M35" s="661"/>
    </row>
    <row r="36" spans="2:13" ht="14.1" customHeight="1" x14ac:dyDescent="0.25">
      <c r="B36" s="661"/>
      <c r="C36" s="661"/>
      <c r="D36" s="661"/>
      <c r="E36" s="661"/>
      <c r="F36" s="661"/>
      <c r="G36" s="661"/>
      <c r="H36" s="661"/>
      <c r="I36" s="661"/>
      <c r="J36" s="661"/>
      <c r="K36" s="661"/>
      <c r="L36" s="661"/>
      <c r="M36" s="661"/>
    </row>
    <row r="37" spans="2:13" ht="14.1" customHeight="1" x14ac:dyDescent="0.25">
      <c r="B37" s="661"/>
      <c r="C37" s="661"/>
      <c r="D37" s="661"/>
      <c r="E37" s="661"/>
      <c r="F37" s="661"/>
      <c r="G37" s="661"/>
      <c r="H37" s="661"/>
      <c r="I37" s="661"/>
      <c r="J37" s="661"/>
      <c r="K37" s="661"/>
      <c r="L37" s="661"/>
      <c r="M37" s="661"/>
    </row>
    <row r="38" spans="2:13" ht="14.1" customHeight="1" x14ac:dyDescent="0.25">
      <c r="B38" s="661"/>
      <c r="C38" s="661"/>
      <c r="D38" s="661"/>
      <c r="E38" s="661"/>
      <c r="F38" s="661"/>
      <c r="G38" s="661"/>
      <c r="H38" s="661"/>
      <c r="I38" s="661"/>
      <c r="J38" s="661"/>
      <c r="K38" s="661"/>
      <c r="L38" s="661"/>
      <c r="M38" s="661"/>
    </row>
    <row r="39" spans="2:13" ht="14.1" customHeight="1" x14ac:dyDescent="0.25">
      <c r="B39" s="661"/>
      <c r="C39" s="661"/>
      <c r="D39" s="661"/>
      <c r="E39" s="661"/>
      <c r="F39" s="661"/>
      <c r="G39" s="661"/>
      <c r="H39" s="661"/>
      <c r="I39" s="661"/>
      <c r="J39" s="661"/>
      <c r="K39" s="661"/>
      <c r="L39" s="661"/>
      <c r="M39" s="661"/>
    </row>
    <row r="40" spans="2:13" ht="14.1" customHeight="1" x14ac:dyDescent="0.25">
      <c r="B40" s="661"/>
      <c r="C40" s="661"/>
      <c r="D40" s="661"/>
      <c r="E40" s="661"/>
      <c r="F40" s="661"/>
      <c r="G40" s="661"/>
      <c r="H40" s="661"/>
      <c r="I40" s="661"/>
      <c r="J40" s="661"/>
      <c r="K40" s="661"/>
      <c r="L40" s="661"/>
      <c r="M40" s="661"/>
    </row>
    <row r="41" spans="2:13" ht="14.1" customHeight="1" x14ac:dyDescent="0.25">
      <c r="B41" s="661"/>
      <c r="C41" s="661"/>
      <c r="D41" s="661"/>
      <c r="E41" s="661"/>
      <c r="F41" s="661"/>
      <c r="G41" s="661"/>
      <c r="H41" s="661"/>
      <c r="I41" s="661"/>
      <c r="J41" s="661"/>
      <c r="K41" s="661"/>
      <c r="L41" s="661"/>
      <c r="M41" s="661"/>
    </row>
    <row r="42" spans="2:13" ht="14.1" customHeight="1" x14ac:dyDescent="0.25">
      <c r="B42" s="661"/>
      <c r="C42" s="661"/>
      <c r="D42" s="661"/>
      <c r="E42" s="661"/>
      <c r="F42" s="661"/>
      <c r="G42" s="661"/>
      <c r="H42" s="661"/>
      <c r="I42" s="661"/>
      <c r="J42" s="661"/>
      <c r="K42" s="661"/>
      <c r="L42" s="661"/>
      <c r="M42" s="661"/>
    </row>
    <row r="43" spans="2:13" ht="14.1" customHeight="1" x14ac:dyDescent="0.25">
      <c r="B43" s="661"/>
      <c r="C43" s="661"/>
      <c r="D43" s="661"/>
      <c r="E43" s="661"/>
      <c r="F43" s="661"/>
      <c r="G43" s="661"/>
      <c r="H43" s="661"/>
      <c r="I43" s="661"/>
      <c r="J43" s="661"/>
      <c r="K43" s="661"/>
      <c r="L43" s="661"/>
      <c r="M43" s="661"/>
    </row>
    <row r="44" spans="2:13" ht="14.1" customHeight="1" x14ac:dyDescent="0.25">
      <c r="B44" s="661"/>
      <c r="C44" s="661"/>
      <c r="D44" s="661"/>
      <c r="E44" s="661"/>
      <c r="F44" s="661"/>
      <c r="G44" s="661"/>
      <c r="H44" s="661"/>
      <c r="I44" s="661"/>
      <c r="J44" s="661"/>
      <c r="K44" s="661"/>
      <c r="L44" s="661"/>
      <c r="M44" s="661"/>
    </row>
    <row r="45" spans="2:13" ht="14.1" customHeight="1" x14ac:dyDescent="0.25">
      <c r="B45" s="661"/>
      <c r="C45" s="661"/>
      <c r="D45" s="661"/>
      <c r="E45" s="661"/>
      <c r="F45" s="661"/>
      <c r="G45" s="661"/>
      <c r="H45" s="661"/>
      <c r="I45" s="661"/>
      <c r="J45" s="661"/>
      <c r="K45" s="661"/>
      <c r="L45" s="661"/>
      <c r="M45" s="661"/>
    </row>
    <row r="46" spans="2:13" ht="14.1" customHeight="1" x14ac:dyDescent="0.25">
      <c r="B46" s="661"/>
      <c r="C46" s="661"/>
      <c r="D46" s="661"/>
      <c r="E46" s="661"/>
      <c r="F46" s="661"/>
      <c r="G46" s="661"/>
      <c r="H46" s="661"/>
      <c r="I46" s="661"/>
      <c r="J46" s="661"/>
      <c r="K46" s="661"/>
      <c r="L46" s="661"/>
      <c r="M46" s="661"/>
    </row>
    <row r="47" spans="2:13" ht="14.1" customHeight="1" x14ac:dyDescent="0.25">
      <c r="B47" s="661"/>
      <c r="C47" s="661"/>
      <c r="D47" s="661"/>
      <c r="E47" s="661"/>
      <c r="F47" s="661"/>
      <c r="G47" s="661"/>
      <c r="H47" s="661"/>
      <c r="I47" s="661"/>
      <c r="J47" s="661"/>
      <c r="K47" s="661"/>
      <c r="L47" s="661"/>
      <c r="M47" s="661"/>
    </row>
    <row r="48" spans="2:13" ht="14.1" customHeight="1" x14ac:dyDescent="0.25">
      <c r="B48" s="661"/>
      <c r="C48" s="661"/>
      <c r="D48" s="661"/>
      <c r="E48" s="661"/>
      <c r="F48" s="661"/>
      <c r="G48" s="661"/>
      <c r="H48" s="661"/>
      <c r="I48" s="661"/>
      <c r="J48" s="661"/>
      <c r="K48" s="661"/>
      <c r="L48" s="661"/>
      <c r="M48" s="661"/>
    </row>
    <row r="49" spans="2:13" ht="14.1" customHeight="1" x14ac:dyDescent="0.25">
      <c r="B49" s="661"/>
      <c r="C49" s="661"/>
      <c r="D49" s="661"/>
      <c r="E49" s="661"/>
      <c r="F49" s="661"/>
      <c r="G49" s="661"/>
      <c r="H49" s="661"/>
      <c r="I49" s="661"/>
      <c r="J49" s="661"/>
      <c r="K49" s="661"/>
      <c r="L49" s="661"/>
      <c r="M49" s="661"/>
    </row>
    <row r="50" spans="2:13" ht="14.1" customHeight="1" x14ac:dyDescent="0.25">
      <c r="B50" s="661"/>
      <c r="C50" s="661"/>
      <c r="D50" s="661"/>
      <c r="E50" s="661"/>
      <c r="F50" s="661"/>
      <c r="G50" s="661"/>
      <c r="H50" s="661"/>
      <c r="I50" s="661"/>
      <c r="J50" s="661"/>
      <c r="K50" s="661"/>
      <c r="L50" s="661"/>
      <c r="M50" s="661"/>
    </row>
    <row r="51" spans="2:13" ht="14.1" customHeight="1" x14ac:dyDescent="0.25">
      <c r="B51" s="661"/>
      <c r="C51" s="661"/>
      <c r="D51" s="661"/>
      <c r="E51" s="661"/>
      <c r="F51" s="661"/>
      <c r="G51" s="661"/>
      <c r="H51" s="661"/>
      <c r="I51" s="661"/>
      <c r="J51" s="661"/>
      <c r="K51" s="661"/>
      <c r="L51" s="661"/>
      <c r="M51" s="661"/>
    </row>
    <row r="52" spans="2:13" ht="14.1" customHeight="1" x14ac:dyDescent="0.25">
      <c r="B52" s="661"/>
      <c r="C52" s="661"/>
      <c r="D52" s="661"/>
      <c r="E52" s="661"/>
      <c r="F52" s="661"/>
      <c r="G52" s="661"/>
      <c r="H52" s="661"/>
      <c r="I52" s="661"/>
      <c r="J52" s="661"/>
      <c r="K52" s="661"/>
      <c r="L52" s="661"/>
      <c r="M52" s="661"/>
    </row>
    <row r="53" spans="2:13" ht="14.1" customHeight="1" x14ac:dyDescent="0.25">
      <c r="B53" s="661"/>
      <c r="C53" s="661"/>
      <c r="D53" s="661"/>
      <c r="E53" s="661"/>
      <c r="F53" s="661"/>
      <c r="G53" s="661"/>
      <c r="H53" s="661"/>
      <c r="I53" s="661"/>
      <c r="J53" s="661"/>
      <c r="K53" s="661"/>
      <c r="L53" s="661"/>
      <c r="M53" s="661"/>
    </row>
    <row r="54" spans="2:13" ht="14.1" customHeight="1" x14ac:dyDescent="0.25">
      <c r="B54" s="661"/>
      <c r="C54" s="661"/>
      <c r="D54" s="661"/>
      <c r="E54" s="661"/>
      <c r="F54" s="661"/>
      <c r="G54" s="661"/>
      <c r="H54" s="661"/>
      <c r="I54" s="661"/>
      <c r="J54" s="661"/>
      <c r="K54" s="661"/>
      <c r="L54" s="661"/>
      <c r="M54" s="661"/>
    </row>
    <row r="55" spans="2:13" ht="14.1" customHeight="1" x14ac:dyDescent="0.25">
      <c r="B55" s="661"/>
      <c r="C55" s="661"/>
      <c r="D55" s="661"/>
      <c r="E55" s="661"/>
      <c r="F55" s="661"/>
      <c r="G55" s="661"/>
      <c r="H55" s="661"/>
      <c r="I55" s="661"/>
      <c r="J55" s="661"/>
      <c r="K55" s="661"/>
      <c r="L55" s="661"/>
      <c r="M55" s="661"/>
    </row>
    <row r="56" spans="2:13" ht="14.1" customHeight="1" x14ac:dyDescent="0.25">
      <c r="B56" s="661"/>
      <c r="C56" s="661"/>
      <c r="D56" s="661"/>
      <c r="E56" s="661"/>
      <c r="F56" s="661"/>
      <c r="G56" s="661"/>
      <c r="H56" s="661"/>
      <c r="I56" s="661"/>
      <c r="J56" s="661"/>
      <c r="K56" s="661"/>
      <c r="L56" s="661"/>
      <c r="M56" s="661"/>
    </row>
    <row r="57" spans="2:13" ht="14.1" customHeight="1" x14ac:dyDescent="0.25">
      <c r="B57" s="661"/>
      <c r="C57" s="661"/>
      <c r="D57" s="661"/>
      <c r="E57" s="661"/>
      <c r="F57" s="661"/>
      <c r="G57" s="661"/>
      <c r="H57" s="661"/>
      <c r="I57" s="661"/>
      <c r="J57" s="661"/>
      <c r="K57" s="661"/>
      <c r="L57" s="661"/>
      <c r="M57" s="661"/>
    </row>
    <row r="58" spans="2:13" ht="14.1" customHeight="1" x14ac:dyDescent="0.25">
      <c r="B58" s="661"/>
      <c r="C58" s="661"/>
      <c r="D58" s="661"/>
      <c r="E58" s="661"/>
      <c r="F58" s="661"/>
      <c r="G58" s="661"/>
      <c r="H58" s="661"/>
      <c r="I58" s="661"/>
      <c r="J58" s="661"/>
      <c r="K58" s="661"/>
      <c r="L58" s="661"/>
      <c r="M58" s="661"/>
    </row>
    <row r="59" spans="2:13" ht="14.1" customHeight="1" x14ac:dyDescent="0.25">
      <c r="B59" s="661"/>
      <c r="C59" s="661"/>
      <c r="D59" s="661"/>
      <c r="E59" s="661"/>
      <c r="F59" s="661"/>
      <c r="G59" s="661"/>
      <c r="H59" s="661"/>
      <c r="I59" s="661"/>
      <c r="J59" s="661"/>
      <c r="K59" s="661"/>
      <c r="L59" s="661"/>
      <c r="M59" s="661"/>
    </row>
    <row r="60" spans="2:13" ht="14.1" customHeight="1" x14ac:dyDescent="0.25">
      <c r="B60" s="661"/>
      <c r="C60" s="661"/>
      <c r="D60" s="661"/>
      <c r="E60" s="661"/>
      <c r="F60" s="661"/>
      <c r="G60" s="661"/>
      <c r="H60" s="661"/>
      <c r="I60" s="661"/>
      <c r="J60" s="661"/>
      <c r="K60" s="661"/>
      <c r="L60" s="661"/>
      <c r="M60" s="661"/>
    </row>
    <row r="61" spans="2:13" ht="14.1" customHeight="1" x14ac:dyDescent="0.25">
      <c r="B61" s="21"/>
      <c r="C61" s="21"/>
      <c r="D61" s="21"/>
    </row>
    <row r="62" spans="2:13" ht="13.5" customHeight="1" x14ac:dyDescent="0.25">
      <c r="B62" s="21"/>
      <c r="C62" s="21"/>
      <c r="D62" s="21"/>
      <c r="K62" s="136"/>
      <c r="L62" s="136"/>
    </row>
    <row r="63" spans="2:13" x14ac:dyDescent="0.25">
      <c r="L63" s="226" t="s">
        <v>27</v>
      </c>
      <c r="M63" s="23"/>
    </row>
  </sheetData>
  <mergeCells count="9">
    <mergeCell ref="B18:M60"/>
    <mergeCell ref="K3:L3"/>
    <mergeCell ref="K4:L4"/>
    <mergeCell ref="B7:M7"/>
    <mergeCell ref="B17:M17"/>
    <mergeCell ref="B10:M10"/>
    <mergeCell ref="B11:M11"/>
    <mergeCell ref="B12:M12"/>
    <mergeCell ref="B13:M13"/>
  </mergeCells>
  <dataValidations disablePrompts="1" count="1">
    <dataValidation type="date" showInputMessage="1" showErrorMessage="1" error="Fecha de Registro no valida" prompt="Ingrese la Fecha de Registro DD/MM/AÑO_x000a_" sqref="L5" xr:uid="{CC0C7FDA-3D7C-4D74-BD99-9103BD7B446E}">
      <formula1>45870</formula1>
      <formula2>46022</formula2>
    </dataValidation>
  </dataValidations>
  <printOptions horizontalCentered="1"/>
  <pageMargins left="0.17" right="0.27559055118110237" top="0.59055118110236227" bottom="0.51181102362204722" header="0.51181102362204722" footer="0.51181102362204722"/>
  <pageSetup paperSize="9" scale="74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rgb="FF0000FF"/>
  </sheetPr>
  <dimension ref="B1:S65"/>
  <sheetViews>
    <sheetView showGridLines="0" zoomScaleNormal="100" zoomScaleSheetLayoutView="70" workbookViewId="0">
      <selection sqref="A1:I65"/>
    </sheetView>
  </sheetViews>
  <sheetFormatPr baseColWidth="10" defaultColWidth="9.140625" defaultRowHeight="12.75" x14ac:dyDescent="0.2"/>
  <cols>
    <col min="1" max="1" width="10" style="6" customWidth="1"/>
    <col min="2" max="2" width="28.5703125" style="6" customWidth="1"/>
    <col min="3" max="3" width="10" style="6" customWidth="1"/>
    <col min="4" max="4" width="14.7109375" style="6" customWidth="1"/>
    <col min="5" max="5" width="16.5703125" style="6" customWidth="1"/>
    <col min="6" max="6" width="16.85546875" style="6" customWidth="1"/>
    <col min="7" max="7" width="15.28515625" style="6" customWidth="1"/>
    <col min="8" max="8" width="11.7109375" style="6" customWidth="1"/>
    <col min="9" max="9" width="5.42578125" style="6" customWidth="1"/>
    <col min="10" max="10" width="9.140625" style="6" customWidth="1"/>
    <col min="11" max="12" width="10.7109375" style="6" customWidth="1"/>
    <col min="13" max="17" width="9.140625" style="6" customWidth="1"/>
    <col min="18" max="18" width="10.7109375" style="6" customWidth="1"/>
    <col min="19" max="19" width="9.7109375" style="6" customWidth="1"/>
    <col min="20" max="16384" width="9.140625" style="6"/>
  </cols>
  <sheetData>
    <row r="1" spans="2:19" ht="13.5" thickBot="1" x14ac:dyDescent="0.25"/>
    <row r="2" spans="2:19" s="10" customFormat="1" ht="20.25" customHeight="1" x14ac:dyDescent="0.2">
      <c r="G2" s="652" t="s">
        <v>265</v>
      </c>
      <c r="H2" s="653"/>
    </row>
    <row r="3" spans="2:19" s="10" customFormat="1" ht="20.25" customHeight="1" x14ac:dyDescent="0.2">
      <c r="B3" s="24"/>
      <c r="G3" s="654" t="s">
        <v>377</v>
      </c>
      <c r="H3" s="655"/>
    </row>
    <row r="4" spans="2:19" s="10" customFormat="1" ht="20.25" customHeight="1" thickBot="1" x14ac:dyDescent="0.25">
      <c r="B4" s="24"/>
      <c r="G4" s="222" t="s">
        <v>272</v>
      </c>
      <c r="H4" s="219"/>
    </row>
    <row r="5" spans="2:19" s="10" customFormat="1" ht="15" x14ac:dyDescent="0.25">
      <c r="B5" s="660" t="s">
        <v>42</v>
      </c>
      <c r="C5" s="660"/>
      <c r="D5" s="660"/>
      <c r="E5" s="660"/>
      <c r="F5" s="660"/>
      <c r="G5" s="660"/>
    </row>
    <row r="6" spans="2:19" s="10" customFormat="1" x14ac:dyDescent="0.2">
      <c r="K6" s="25"/>
      <c r="L6" s="26"/>
    </row>
    <row r="7" spans="2:19" s="10" customFormat="1" x14ac:dyDescent="0.2">
      <c r="B7" s="162" t="s">
        <v>0</v>
      </c>
      <c r="K7" s="27"/>
      <c r="L7" s="28"/>
    </row>
    <row r="8" spans="2:19" s="10" customFormat="1" ht="22.5" customHeight="1" x14ac:dyDescent="0.2">
      <c r="B8" s="674" t="s">
        <v>29</v>
      </c>
      <c r="C8" s="674"/>
      <c r="D8" s="674"/>
      <c r="E8" s="674"/>
      <c r="F8" s="674"/>
      <c r="G8" s="674"/>
      <c r="H8" s="674"/>
      <c r="K8" s="666"/>
      <c r="L8" s="666"/>
    </row>
    <row r="9" spans="2:19" s="10" customFormat="1" ht="22.5" customHeight="1" x14ac:dyDescent="0.2">
      <c r="B9" s="649" t="s">
        <v>30</v>
      </c>
      <c r="C9" s="649"/>
      <c r="D9" s="649"/>
      <c r="E9" s="649"/>
      <c r="F9" s="649"/>
      <c r="G9" s="649"/>
      <c r="H9" s="649"/>
    </row>
    <row r="10" spans="2:19" s="10" customFormat="1" ht="22.5" customHeight="1" x14ac:dyDescent="0.2">
      <c r="B10" s="649" t="s">
        <v>31</v>
      </c>
      <c r="C10" s="649"/>
      <c r="D10" s="649"/>
      <c r="E10" s="649"/>
      <c r="F10" s="649"/>
      <c r="G10" s="649"/>
      <c r="H10" s="649"/>
    </row>
    <row r="11" spans="2:19" s="10" customFormat="1" ht="22.5" customHeight="1" x14ac:dyDescent="0.2">
      <c r="B11" s="649" t="s">
        <v>32</v>
      </c>
      <c r="C11" s="649"/>
      <c r="D11" s="649"/>
      <c r="E11" s="649"/>
      <c r="F11" s="649"/>
      <c r="G11" s="649"/>
      <c r="H11" s="649"/>
    </row>
    <row r="12" spans="2:19" s="10" customFormat="1" x14ac:dyDescent="0.2"/>
    <row r="13" spans="2:19" s="10" customFormat="1" x14ac:dyDescent="0.2"/>
    <row r="14" spans="2:19" s="10" customFormat="1" x14ac:dyDescent="0.2"/>
    <row r="15" spans="2:19" ht="22.5" customHeight="1" x14ac:dyDescent="0.2">
      <c r="B15" s="29" t="s">
        <v>43</v>
      </c>
      <c r="C15" s="667" t="s">
        <v>223</v>
      </c>
      <c r="D15" s="668"/>
      <c r="E15" s="669" t="s">
        <v>227</v>
      </c>
      <c r="F15" s="670"/>
      <c r="G15" s="671"/>
      <c r="R15" s="10"/>
      <c r="S15" s="10"/>
    </row>
    <row r="16" spans="2:19" s="31" customFormat="1" ht="32.25" customHeight="1" x14ac:dyDescent="0.2">
      <c r="B16" s="5" t="s">
        <v>1</v>
      </c>
      <c r="C16" s="672" t="s">
        <v>2</v>
      </c>
      <c r="D16" s="673"/>
      <c r="E16" s="30" t="s">
        <v>380</v>
      </c>
      <c r="F16" s="30" t="s">
        <v>381</v>
      </c>
      <c r="G16" s="30" t="s">
        <v>382</v>
      </c>
    </row>
    <row r="17" spans="2:19" ht="19.5" customHeight="1" x14ac:dyDescent="0.2">
      <c r="B17" s="32"/>
      <c r="C17" s="664"/>
      <c r="D17" s="665"/>
      <c r="E17" s="33"/>
      <c r="F17" s="33"/>
      <c r="G17" s="33"/>
    </row>
    <row r="18" spans="2:19" ht="19.5" customHeight="1" x14ac:dyDescent="0.2">
      <c r="B18" s="34"/>
      <c r="C18" s="675"/>
      <c r="D18" s="676"/>
      <c r="E18" s="35"/>
      <c r="F18" s="35"/>
      <c r="G18" s="35"/>
    </row>
    <row r="19" spans="2:19" ht="19.5" customHeight="1" x14ac:dyDescent="0.2">
      <c r="B19" s="34"/>
      <c r="C19" s="675"/>
      <c r="D19" s="676"/>
      <c r="E19" s="35"/>
      <c r="F19" s="35"/>
      <c r="G19" s="35"/>
      <c r="R19" s="10"/>
      <c r="S19" s="10"/>
    </row>
    <row r="20" spans="2:19" ht="19.5" customHeight="1" x14ac:dyDescent="0.2">
      <c r="B20" s="34"/>
      <c r="C20" s="675"/>
      <c r="D20" s="676"/>
      <c r="E20" s="35"/>
      <c r="F20" s="35"/>
      <c r="G20" s="35"/>
      <c r="R20" s="10"/>
      <c r="S20" s="10"/>
    </row>
    <row r="21" spans="2:19" ht="19.5" customHeight="1" x14ac:dyDescent="0.2">
      <c r="B21" s="34"/>
      <c r="C21" s="675"/>
      <c r="D21" s="676"/>
      <c r="E21" s="35"/>
      <c r="F21" s="35"/>
      <c r="G21" s="35"/>
      <c r="R21" s="10"/>
      <c r="S21" s="10"/>
    </row>
    <row r="22" spans="2:19" ht="19.5" customHeight="1" x14ac:dyDescent="0.2">
      <c r="B22" s="34"/>
      <c r="C22" s="675"/>
      <c r="D22" s="676"/>
      <c r="E22" s="35"/>
      <c r="F22" s="35"/>
      <c r="G22" s="35"/>
      <c r="R22" s="10"/>
      <c r="S22" s="10"/>
    </row>
    <row r="23" spans="2:19" ht="19.5" customHeight="1" x14ac:dyDescent="0.2">
      <c r="B23" s="34"/>
      <c r="C23" s="675"/>
      <c r="D23" s="676"/>
      <c r="E23" s="35"/>
      <c r="F23" s="35"/>
      <c r="G23" s="35"/>
    </row>
    <row r="24" spans="2:19" ht="19.5" customHeight="1" x14ac:dyDescent="0.2">
      <c r="B24" s="34"/>
      <c r="C24" s="675"/>
      <c r="D24" s="676"/>
      <c r="E24" s="35"/>
      <c r="F24" s="35"/>
      <c r="G24" s="35"/>
    </row>
    <row r="25" spans="2:19" ht="19.5" customHeight="1" x14ac:dyDescent="0.2">
      <c r="B25" s="34"/>
      <c r="C25" s="675"/>
      <c r="D25" s="676"/>
      <c r="E25" s="35"/>
      <c r="F25" s="35"/>
      <c r="G25" s="35"/>
    </row>
    <row r="26" spans="2:19" ht="19.5" customHeight="1" x14ac:dyDescent="0.2">
      <c r="B26" s="36"/>
      <c r="C26" s="677"/>
      <c r="D26" s="678"/>
      <c r="E26" s="37"/>
      <c r="F26" s="37"/>
      <c r="G26" s="37"/>
    </row>
    <row r="28" spans="2:19" x14ac:dyDescent="0.2">
      <c r="B28" s="10" t="s">
        <v>228</v>
      </c>
    </row>
    <row r="30" spans="2:19" x14ac:dyDescent="0.2">
      <c r="B30" s="10" t="s">
        <v>44</v>
      </c>
    </row>
    <row r="32" spans="2:19" s="38" customFormat="1" ht="28.5" customHeight="1" x14ac:dyDescent="0.2">
      <c r="B32" s="30" t="s">
        <v>45</v>
      </c>
      <c r="C32" s="669" t="s">
        <v>46</v>
      </c>
      <c r="D32" s="671"/>
      <c r="E32" s="669" t="s">
        <v>47</v>
      </c>
      <c r="F32" s="670"/>
      <c r="G32" s="671"/>
    </row>
    <row r="33" spans="2:7" x14ac:dyDescent="0.2">
      <c r="B33" s="32"/>
      <c r="C33" s="664"/>
      <c r="D33" s="665"/>
      <c r="E33" s="160"/>
      <c r="F33" s="164"/>
      <c r="G33" s="161"/>
    </row>
    <row r="34" spans="2:7" x14ac:dyDescent="0.2">
      <c r="B34" s="34"/>
      <c r="C34" s="675"/>
      <c r="D34" s="676"/>
      <c r="E34" s="158"/>
      <c r="F34" s="165"/>
      <c r="G34" s="159"/>
    </row>
    <row r="35" spans="2:7" x14ac:dyDescent="0.2">
      <c r="B35" s="34"/>
      <c r="C35" s="675"/>
      <c r="D35" s="676"/>
      <c r="E35" s="158"/>
      <c r="F35" s="165"/>
      <c r="G35" s="159"/>
    </row>
    <row r="36" spans="2:7" x14ac:dyDescent="0.2">
      <c r="B36" s="34"/>
      <c r="C36" s="675"/>
      <c r="D36" s="676"/>
      <c r="E36" s="158"/>
      <c r="F36" s="165"/>
      <c r="G36" s="159"/>
    </row>
    <row r="37" spans="2:7" x14ac:dyDescent="0.2">
      <c r="B37" s="34"/>
      <c r="C37" s="675"/>
      <c r="D37" s="676"/>
      <c r="E37" s="158"/>
      <c r="F37" s="165"/>
      <c r="G37" s="159"/>
    </row>
    <row r="38" spans="2:7" x14ac:dyDescent="0.2">
      <c r="B38" s="34"/>
      <c r="C38" s="675"/>
      <c r="D38" s="676"/>
      <c r="E38" s="158"/>
      <c r="F38" s="165"/>
      <c r="G38" s="159"/>
    </row>
    <row r="39" spans="2:7" x14ac:dyDescent="0.2">
      <c r="B39" s="34"/>
      <c r="C39" s="675"/>
      <c r="D39" s="676"/>
      <c r="E39" s="158"/>
      <c r="F39" s="165"/>
      <c r="G39" s="159"/>
    </row>
    <row r="40" spans="2:7" x14ac:dyDescent="0.2">
      <c r="B40" s="36"/>
      <c r="C40" s="677"/>
      <c r="D40" s="678"/>
      <c r="E40" s="156"/>
      <c r="F40" s="166"/>
      <c r="G40" s="157"/>
    </row>
    <row r="42" spans="2:7" x14ac:dyDescent="0.2">
      <c r="B42" s="10" t="s">
        <v>48</v>
      </c>
    </row>
    <row r="44" spans="2:7" x14ac:dyDescent="0.2">
      <c r="B44" s="679" t="s">
        <v>49</v>
      </c>
      <c r="C44" s="680"/>
      <c r="D44" s="680"/>
      <c r="E44" s="680"/>
      <c r="F44" s="680"/>
      <c r="G44" s="681"/>
    </row>
    <row r="45" spans="2:7" x14ac:dyDescent="0.2">
      <c r="B45" s="679" t="s">
        <v>49</v>
      </c>
      <c r="C45" s="680"/>
      <c r="D45" s="680"/>
      <c r="E45" s="680"/>
      <c r="F45" s="680"/>
      <c r="G45" s="681"/>
    </row>
    <row r="46" spans="2:7" x14ac:dyDescent="0.2">
      <c r="B46" s="679" t="s">
        <v>49</v>
      </c>
      <c r="C46" s="680"/>
      <c r="D46" s="680"/>
      <c r="E46" s="680"/>
      <c r="F46" s="680"/>
      <c r="G46" s="681"/>
    </row>
    <row r="62" spans="4:7" x14ac:dyDescent="0.2">
      <c r="G62" s="220"/>
    </row>
    <row r="63" spans="4:7" ht="15" x14ac:dyDescent="0.25">
      <c r="D63"/>
      <c r="E63"/>
      <c r="G63" s="227" t="s">
        <v>50</v>
      </c>
    </row>
    <row r="64" spans="4:7" ht="13.5" customHeight="1" x14ac:dyDescent="0.2">
      <c r="D64"/>
      <c r="E64"/>
      <c r="F64"/>
    </row>
    <row r="65" spans="4:7" ht="15" x14ac:dyDescent="0.25">
      <c r="D65"/>
      <c r="F65"/>
      <c r="G65" s="39"/>
    </row>
  </sheetData>
  <mergeCells count="34">
    <mergeCell ref="E32:G32"/>
    <mergeCell ref="C40:D40"/>
    <mergeCell ref="B44:G44"/>
    <mergeCell ref="B45:G45"/>
    <mergeCell ref="B46:G46"/>
    <mergeCell ref="C34:D34"/>
    <mergeCell ref="C35:D35"/>
    <mergeCell ref="C36:D36"/>
    <mergeCell ref="C37:D37"/>
    <mergeCell ref="C38:D38"/>
    <mergeCell ref="C39:D39"/>
    <mergeCell ref="C33:D33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32:D32"/>
    <mergeCell ref="G2:H2"/>
    <mergeCell ref="G3:H3"/>
    <mergeCell ref="C17:D17"/>
    <mergeCell ref="B5:G5"/>
    <mergeCell ref="K8:L8"/>
    <mergeCell ref="C15:D15"/>
    <mergeCell ref="E15:G15"/>
    <mergeCell ref="C16:D16"/>
    <mergeCell ref="B8:H8"/>
    <mergeCell ref="B9:H9"/>
    <mergeCell ref="B10:H10"/>
    <mergeCell ref="B11:H11"/>
  </mergeCells>
  <dataValidations count="1">
    <dataValidation type="date" showInputMessage="1" showErrorMessage="1" error="Fecha de Registro no valida" prompt="Ingrese la Fecha de Registro DD/MM/AÑO_x000a_" sqref="H4" xr:uid="{911F1C58-CC1E-4472-BC5A-BA293AD8281B}">
      <formula1>45870</formula1>
      <formula2>46022</formula2>
    </dataValidation>
  </dataValidations>
  <printOptions horizontalCentered="1"/>
  <pageMargins left="0.17" right="0.17" top="0.59055118110236227" bottom="0.59055118110236227" header="0.51181102362204722" footer="0.51181102362204722"/>
  <pageSetup paperSize="9" scale="74" orientation="portrait" horizontalDpi="1200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rgb="FF0066FF"/>
  </sheetPr>
  <dimension ref="C2:I50"/>
  <sheetViews>
    <sheetView showGridLines="0" zoomScaleNormal="100" zoomScaleSheetLayoutView="90" workbookViewId="0">
      <selection sqref="A1:J52"/>
    </sheetView>
  </sheetViews>
  <sheetFormatPr baseColWidth="10" defaultRowHeight="15" x14ac:dyDescent="0.25"/>
  <cols>
    <col min="1" max="1" width="1.28515625" style="13" customWidth="1"/>
    <col min="2" max="2" width="1.140625" style="13" customWidth="1"/>
    <col min="3" max="3" width="20.42578125" style="13" customWidth="1"/>
    <col min="4" max="4" width="47.42578125" style="13" customWidth="1"/>
    <col min="5" max="5" width="32.7109375" style="13" customWidth="1"/>
    <col min="6" max="6" width="9.7109375" style="13" customWidth="1"/>
    <col min="7" max="8" width="8.85546875" style="13" customWidth="1"/>
    <col min="9" max="9" width="1.5703125" style="13" customWidth="1"/>
    <col min="10" max="10" width="1.42578125" style="13" customWidth="1"/>
    <col min="11" max="16384" width="11.42578125" style="13"/>
  </cols>
  <sheetData>
    <row r="2" spans="3:9" ht="15.75" thickBot="1" x14ac:dyDescent="0.3">
      <c r="H2" s="136"/>
    </row>
    <row r="3" spans="3:9" ht="15" customHeight="1" x14ac:dyDescent="0.25">
      <c r="C3" s="14"/>
      <c r="F3" s="686" t="s">
        <v>206</v>
      </c>
      <c r="G3" s="687"/>
      <c r="H3" s="688"/>
    </row>
    <row r="4" spans="3:9" ht="15" customHeight="1" x14ac:dyDescent="0.25">
      <c r="F4" s="689" t="s">
        <v>377</v>
      </c>
      <c r="G4" s="690"/>
      <c r="H4" s="691"/>
    </row>
    <row r="5" spans="3:9" ht="15" customHeight="1" thickBot="1" x14ac:dyDescent="0.3">
      <c r="F5" s="228" t="s">
        <v>262</v>
      </c>
      <c r="G5" s="703"/>
      <c r="H5" s="704"/>
    </row>
    <row r="6" spans="3:9" x14ac:dyDescent="0.25">
      <c r="D6" s="9"/>
      <c r="E6" s="9"/>
    </row>
    <row r="7" spans="3:9" ht="36" customHeight="1" x14ac:dyDescent="0.25">
      <c r="C7" s="692" t="s">
        <v>267</v>
      </c>
      <c r="D7" s="692"/>
      <c r="E7" s="692"/>
      <c r="F7" s="692"/>
      <c r="G7" s="692"/>
      <c r="H7" s="692"/>
      <c r="I7" s="134"/>
    </row>
    <row r="8" spans="3:9" x14ac:dyDescent="0.25">
      <c r="C8" s="163" t="s">
        <v>0</v>
      </c>
    </row>
    <row r="9" spans="3:9" x14ac:dyDescent="0.25">
      <c r="C9" s="657" t="s">
        <v>29</v>
      </c>
      <c r="D9" s="657"/>
      <c r="E9" s="657"/>
      <c r="F9" s="657"/>
      <c r="G9" s="657"/>
      <c r="H9" s="657"/>
    </row>
    <row r="10" spans="3:9" x14ac:dyDescent="0.25">
      <c r="C10" s="15"/>
    </row>
    <row r="11" spans="3:9" ht="15" customHeight="1" x14ac:dyDescent="0.25"/>
    <row r="12" spans="3:9" ht="29.25" customHeight="1" x14ac:dyDescent="0.25">
      <c r="C12" s="693" t="s">
        <v>218</v>
      </c>
      <c r="D12" s="693" t="s">
        <v>214</v>
      </c>
      <c r="E12" s="697" t="s">
        <v>215</v>
      </c>
      <c r="F12" s="698"/>
      <c r="G12" s="695" t="s">
        <v>216</v>
      </c>
      <c r="H12" s="696"/>
      <c r="I12" s="137"/>
    </row>
    <row r="13" spans="3:9" s="41" customFormat="1" ht="18.75" customHeight="1" x14ac:dyDescent="0.2">
      <c r="C13" s="694"/>
      <c r="D13" s="694"/>
      <c r="E13" s="699"/>
      <c r="F13" s="700"/>
      <c r="G13" s="138" t="s">
        <v>207</v>
      </c>
      <c r="H13" s="135" t="s">
        <v>208</v>
      </c>
      <c r="I13" s="99"/>
    </row>
    <row r="14" spans="3:9" s="41" customFormat="1" ht="18.75" customHeight="1" x14ac:dyDescent="0.2">
      <c r="C14" s="139"/>
      <c r="D14" s="139"/>
      <c r="E14" s="701"/>
      <c r="F14" s="702"/>
      <c r="G14" s="140"/>
      <c r="H14" s="140"/>
      <c r="I14" s="99"/>
    </row>
    <row r="15" spans="3:9" s="41" customFormat="1" ht="18.75" customHeight="1" x14ac:dyDescent="0.2">
      <c r="C15" s="141"/>
      <c r="D15" s="141"/>
      <c r="E15" s="684"/>
      <c r="F15" s="685"/>
      <c r="G15" s="142"/>
      <c r="H15" s="142"/>
      <c r="I15" s="99"/>
    </row>
    <row r="16" spans="3:9" s="41" customFormat="1" ht="18.75" customHeight="1" x14ac:dyDescent="0.2">
      <c r="C16" s="141"/>
      <c r="D16" s="141"/>
      <c r="E16" s="684"/>
      <c r="F16" s="685"/>
      <c r="G16" s="142"/>
      <c r="H16" s="142"/>
      <c r="I16" s="99"/>
    </row>
    <row r="17" spans="3:9" s="41" customFormat="1" ht="18.75" customHeight="1" x14ac:dyDescent="0.2">
      <c r="C17" s="141"/>
      <c r="D17" s="141"/>
      <c r="E17" s="684"/>
      <c r="F17" s="685"/>
      <c r="G17" s="142"/>
      <c r="H17" s="142"/>
      <c r="I17" s="99"/>
    </row>
    <row r="18" spans="3:9" s="41" customFormat="1" ht="18.75" customHeight="1" x14ac:dyDescent="0.2">
      <c r="C18" s="141"/>
      <c r="D18" s="141"/>
      <c r="E18" s="684"/>
      <c r="F18" s="685"/>
      <c r="G18" s="142"/>
      <c r="H18" s="142"/>
      <c r="I18" s="99"/>
    </row>
    <row r="19" spans="3:9" s="41" customFormat="1" ht="18.75" customHeight="1" x14ac:dyDescent="0.2">
      <c r="C19" s="141"/>
      <c r="D19" s="141"/>
      <c r="E19" s="684"/>
      <c r="F19" s="685"/>
      <c r="G19" s="142"/>
      <c r="H19" s="142"/>
      <c r="I19" s="99"/>
    </row>
    <row r="20" spans="3:9" s="41" customFormat="1" ht="18.75" customHeight="1" x14ac:dyDescent="0.2">
      <c r="C20" s="141"/>
      <c r="D20" s="141"/>
      <c r="E20" s="684"/>
      <c r="F20" s="685"/>
      <c r="G20" s="142"/>
      <c r="H20" s="142"/>
      <c r="I20" s="99"/>
    </row>
    <row r="21" spans="3:9" s="41" customFormat="1" ht="18.75" customHeight="1" x14ac:dyDescent="0.2">
      <c r="C21" s="141"/>
      <c r="D21" s="141"/>
      <c r="E21" s="684"/>
      <c r="F21" s="685"/>
      <c r="G21" s="142"/>
      <c r="H21" s="142"/>
      <c r="I21" s="99"/>
    </row>
    <row r="22" spans="3:9" s="41" customFormat="1" ht="18.75" customHeight="1" x14ac:dyDescent="0.2">
      <c r="C22" s="141"/>
      <c r="D22" s="141"/>
      <c r="E22" s="684"/>
      <c r="F22" s="685"/>
      <c r="G22" s="142"/>
      <c r="H22" s="142"/>
      <c r="I22" s="99"/>
    </row>
    <row r="23" spans="3:9" s="41" customFormat="1" ht="18.75" customHeight="1" x14ac:dyDescent="0.2">
      <c r="C23" s="141"/>
      <c r="D23" s="141"/>
      <c r="E23" s="684"/>
      <c r="F23" s="685"/>
      <c r="G23" s="142"/>
      <c r="H23" s="142"/>
      <c r="I23" s="99"/>
    </row>
    <row r="24" spans="3:9" s="41" customFormat="1" ht="18.75" customHeight="1" x14ac:dyDescent="0.2">
      <c r="C24" s="141"/>
      <c r="D24" s="141"/>
      <c r="E24" s="684"/>
      <c r="F24" s="685"/>
      <c r="G24" s="142"/>
      <c r="H24" s="142"/>
      <c r="I24" s="99"/>
    </row>
    <row r="25" spans="3:9" s="41" customFormat="1" ht="18.75" customHeight="1" x14ac:dyDescent="0.2">
      <c r="C25" s="141"/>
      <c r="D25" s="141"/>
      <c r="E25" s="684"/>
      <c r="F25" s="685"/>
      <c r="G25" s="142"/>
      <c r="H25" s="142"/>
      <c r="I25" s="99"/>
    </row>
    <row r="26" spans="3:9" s="41" customFormat="1" ht="18.75" customHeight="1" x14ac:dyDescent="0.2">
      <c r="C26" s="141"/>
      <c r="D26" s="141"/>
      <c r="E26" s="684"/>
      <c r="F26" s="685"/>
      <c r="G26" s="142"/>
      <c r="H26" s="142"/>
      <c r="I26" s="99"/>
    </row>
    <row r="27" spans="3:9" s="41" customFormat="1" ht="18.75" customHeight="1" x14ac:dyDescent="0.2">
      <c r="C27" s="141"/>
      <c r="D27" s="141"/>
      <c r="E27" s="684"/>
      <c r="F27" s="685"/>
      <c r="G27" s="142"/>
      <c r="H27" s="142"/>
      <c r="I27" s="99"/>
    </row>
    <row r="28" spans="3:9" s="41" customFormat="1" ht="18.75" customHeight="1" x14ac:dyDescent="0.2">
      <c r="C28" s="141"/>
      <c r="D28" s="141"/>
      <c r="E28" s="684"/>
      <c r="F28" s="685"/>
      <c r="G28" s="142"/>
      <c r="H28" s="142"/>
      <c r="I28" s="99"/>
    </row>
    <row r="29" spans="3:9" s="41" customFormat="1" ht="18.75" customHeight="1" x14ac:dyDescent="0.2">
      <c r="C29" s="141"/>
      <c r="D29" s="141"/>
      <c r="E29" s="684"/>
      <c r="F29" s="685"/>
      <c r="G29" s="142"/>
      <c r="H29" s="142"/>
      <c r="I29" s="99"/>
    </row>
    <row r="30" spans="3:9" s="41" customFormat="1" ht="18.75" customHeight="1" x14ac:dyDescent="0.2">
      <c r="C30" s="141"/>
      <c r="D30" s="141"/>
      <c r="E30" s="684"/>
      <c r="F30" s="685"/>
      <c r="G30" s="142"/>
      <c r="H30" s="142"/>
      <c r="I30" s="99"/>
    </row>
    <row r="31" spans="3:9" s="41" customFormat="1" ht="18.75" customHeight="1" x14ac:dyDescent="0.2">
      <c r="C31" s="141"/>
      <c r="D31" s="141"/>
      <c r="E31" s="684"/>
      <c r="F31" s="685"/>
      <c r="G31" s="142"/>
      <c r="H31" s="142"/>
      <c r="I31" s="99"/>
    </row>
    <row r="32" spans="3:9" s="41" customFormat="1" ht="18.75" customHeight="1" x14ac:dyDescent="0.2">
      <c r="C32" s="141"/>
      <c r="D32" s="141"/>
      <c r="E32" s="684"/>
      <c r="F32" s="685"/>
      <c r="G32" s="142"/>
      <c r="H32" s="142"/>
      <c r="I32" s="99"/>
    </row>
    <row r="33" spans="3:9" s="41" customFormat="1" ht="18.75" customHeight="1" x14ac:dyDescent="0.2">
      <c r="C33" s="141"/>
      <c r="D33" s="141"/>
      <c r="E33" s="684"/>
      <c r="F33" s="685"/>
      <c r="G33" s="142"/>
      <c r="H33" s="142"/>
      <c r="I33" s="99"/>
    </row>
    <row r="34" spans="3:9" s="41" customFormat="1" ht="18.75" customHeight="1" x14ac:dyDescent="0.2">
      <c r="C34" s="141"/>
      <c r="D34" s="141"/>
      <c r="E34" s="684"/>
      <c r="F34" s="685"/>
      <c r="G34" s="142"/>
      <c r="H34" s="142"/>
      <c r="I34" s="99"/>
    </row>
    <row r="35" spans="3:9" s="41" customFormat="1" ht="18.75" customHeight="1" x14ac:dyDescent="0.2">
      <c r="C35" s="141"/>
      <c r="D35" s="141"/>
      <c r="E35" s="684"/>
      <c r="F35" s="685"/>
      <c r="G35" s="142"/>
      <c r="H35" s="142"/>
      <c r="I35" s="99"/>
    </row>
    <row r="36" spans="3:9" s="41" customFormat="1" ht="18.75" customHeight="1" x14ac:dyDescent="0.2">
      <c r="C36" s="141"/>
      <c r="D36" s="141"/>
      <c r="E36" s="684"/>
      <c r="F36" s="685"/>
      <c r="G36" s="142"/>
      <c r="H36" s="142"/>
      <c r="I36" s="99"/>
    </row>
    <row r="37" spans="3:9" s="41" customFormat="1" ht="18.75" customHeight="1" x14ac:dyDescent="0.2">
      <c r="C37" s="141"/>
      <c r="D37" s="141"/>
      <c r="E37" s="144"/>
      <c r="F37" s="145"/>
      <c r="G37" s="142"/>
      <c r="H37" s="142"/>
      <c r="I37" s="99"/>
    </row>
    <row r="38" spans="3:9" s="41" customFormat="1" ht="18.75" customHeight="1" x14ac:dyDescent="0.2">
      <c r="C38" s="141"/>
      <c r="D38" s="141"/>
      <c r="E38" s="147"/>
      <c r="F38" s="148"/>
      <c r="G38" s="142"/>
      <c r="H38" s="142"/>
      <c r="I38" s="99"/>
    </row>
    <row r="39" spans="3:9" s="41" customFormat="1" ht="18.75" customHeight="1" x14ac:dyDescent="0.2">
      <c r="C39" s="141"/>
      <c r="D39" s="141"/>
      <c r="E39" s="147"/>
      <c r="F39" s="148"/>
      <c r="G39" s="142"/>
      <c r="H39" s="142"/>
      <c r="I39" s="99"/>
    </row>
    <row r="40" spans="3:9" s="41" customFormat="1" ht="18.75" customHeight="1" x14ac:dyDescent="0.2">
      <c r="C40" s="141"/>
      <c r="D40" s="141"/>
      <c r="E40" s="684"/>
      <c r="F40" s="685"/>
      <c r="G40" s="142"/>
      <c r="H40" s="142"/>
      <c r="I40" s="99"/>
    </row>
    <row r="41" spans="3:9" s="41" customFormat="1" ht="18.75" customHeight="1" x14ac:dyDescent="0.2">
      <c r="C41" s="141"/>
      <c r="D41" s="141"/>
      <c r="E41" s="144"/>
      <c r="F41" s="145"/>
      <c r="G41" s="142"/>
      <c r="H41" s="142"/>
      <c r="I41" s="99"/>
    </row>
    <row r="42" spans="3:9" s="41" customFormat="1" ht="18.75" customHeight="1" x14ac:dyDescent="0.2">
      <c r="C42" s="141"/>
      <c r="D42" s="141"/>
      <c r="E42" s="684"/>
      <c r="F42" s="685"/>
      <c r="G42" s="142"/>
      <c r="H42" s="142"/>
      <c r="I42" s="99"/>
    </row>
    <row r="43" spans="3:9" s="41" customFormat="1" ht="18.75" customHeight="1" x14ac:dyDescent="0.2">
      <c r="C43" s="141"/>
      <c r="D43" s="141"/>
      <c r="E43" s="684"/>
      <c r="F43" s="685"/>
      <c r="G43" s="142"/>
      <c r="H43" s="142"/>
      <c r="I43" s="99"/>
    </row>
    <row r="44" spans="3:9" s="41" customFormat="1" ht="18.75" customHeight="1" x14ac:dyDescent="0.2">
      <c r="C44" s="141"/>
      <c r="D44" s="141"/>
      <c r="E44" s="684"/>
      <c r="F44" s="685"/>
      <c r="G44" s="142"/>
      <c r="H44" s="142"/>
      <c r="I44" s="99"/>
    </row>
    <row r="45" spans="3:9" s="41" customFormat="1" ht="18.75" customHeight="1" x14ac:dyDescent="0.2">
      <c r="C45" s="141"/>
      <c r="D45" s="141"/>
      <c r="E45" s="684"/>
      <c r="F45" s="685"/>
      <c r="G45" s="142"/>
      <c r="H45" s="142"/>
      <c r="I45" s="99"/>
    </row>
    <row r="46" spans="3:9" s="41" customFormat="1" ht="18.75" customHeight="1" x14ac:dyDescent="0.2">
      <c r="C46" s="141"/>
      <c r="D46" s="141"/>
      <c r="E46" s="684"/>
      <c r="F46" s="685"/>
      <c r="G46" s="142"/>
      <c r="H46" s="142"/>
      <c r="I46" s="99"/>
    </row>
    <row r="47" spans="3:9" s="41" customFormat="1" ht="18.75" customHeight="1" x14ac:dyDescent="0.2">
      <c r="C47" s="143"/>
      <c r="D47" s="143"/>
      <c r="E47" s="682"/>
      <c r="F47" s="683"/>
      <c r="G47" s="143"/>
      <c r="H47" s="143"/>
    </row>
    <row r="48" spans="3:9" ht="46.5" customHeight="1" x14ac:dyDescent="0.25"/>
    <row r="49" spans="6:6" x14ac:dyDescent="0.25">
      <c r="F49" s="136"/>
    </row>
    <row r="50" spans="6:6" x14ac:dyDescent="0.25">
      <c r="F50" s="146" t="s">
        <v>217</v>
      </c>
    </row>
  </sheetData>
  <mergeCells count="39">
    <mergeCell ref="E19:F19"/>
    <mergeCell ref="F3:H3"/>
    <mergeCell ref="F4:H4"/>
    <mergeCell ref="C7:H7"/>
    <mergeCell ref="C12:C13"/>
    <mergeCell ref="D12:D13"/>
    <mergeCell ref="G12:H12"/>
    <mergeCell ref="E12:F13"/>
    <mergeCell ref="E14:F14"/>
    <mergeCell ref="E15:F15"/>
    <mergeCell ref="E16:F16"/>
    <mergeCell ref="E17:F17"/>
    <mergeCell ref="E18:F18"/>
    <mergeCell ref="G5:H5"/>
    <mergeCell ref="C9:H9"/>
    <mergeCell ref="E31:F31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2:F32"/>
    <mergeCell ref="E33:F33"/>
    <mergeCell ref="E34:F34"/>
    <mergeCell ref="E35:F35"/>
    <mergeCell ref="E36:F36"/>
    <mergeCell ref="E47:F47"/>
    <mergeCell ref="E40:F40"/>
    <mergeCell ref="E43:F43"/>
    <mergeCell ref="E44:F44"/>
    <mergeCell ref="E45:F45"/>
    <mergeCell ref="E46:F46"/>
    <mergeCell ref="E42:F42"/>
  </mergeCells>
  <dataValidations count="1">
    <dataValidation type="date" allowBlank="1" showInputMessage="1" showErrorMessage="1" error="Fecha ingresada inválida" prompt="Ingrese la Fecha de Registro" sqref="G5:H5" xr:uid="{26F5EEC2-9577-41B6-94BC-C38ADDA6F48C}">
      <formula1>45870</formula1>
      <formula2>46022</formula2>
    </dataValidation>
  </dataValidations>
  <printOptions horizontalCentered="1"/>
  <pageMargins left="0.39370078740157483" right="0.15748031496062992" top="0.51181102362204722" bottom="0.51181102362204722" header="0.31496062992125984" footer="0.31496062992125984"/>
  <pageSetup paperSize="9" scale="74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E63E0-053E-456F-9F21-D379D3427DBD}">
  <sheetPr>
    <tabColor rgb="FF0066FF"/>
  </sheetPr>
  <dimension ref="B1:X70"/>
  <sheetViews>
    <sheetView showGridLines="0" zoomScale="70" zoomScaleNormal="70" zoomScaleSheetLayoutView="70" workbookViewId="0">
      <selection activeCell="M70" sqref="A1:M70"/>
    </sheetView>
  </sheetViews>
  <sheetFormatPr baseColWidth="10" defaultColWidth="9.140625" defaultRowHeight="12.75" x14ac:dyDescent="0.2"/>
  <cols>
    <col min="1" max="1" width="3.28515625" style="6" customWidth="1"/>
    <col min="2" max="2" width="4" style="6" customWidth="1"/>
    <col min="3" max="3" width="2" style="6" customWidth="1"/>
    <col min="4" max="4" width="3.85546875" style="6" customWidth="1"/>
    <col min="5" max="5" width="32.85546875" style="6" customWidth="1"/>
    <col min="6" max="6" width="7.7109375" style="6" bestFit="1" customWidth="1"/>
    <col min="7" max="7" width="30.140625" style="6" customWidth="1"/>
    <col min="8" max="8" width="8.85546875" style="6" customWidth="1"/>
    <col min="9" max="9" width="4.5703125" style="6" customWidth="1"/>
    <col min="10" max="10" width="4" style="6" customWidth="1"/>
    <col min="11" max="11" width="20.42578125" style="6" customWidth="1"/>
    <col min="12" max="12" width="14.7109375" style="6" customWidth="1"/>
    <col min="13" max="13" width="4.85546875" style="6" customWidth="1"/>
    <col min="14" max="14" width="0.7109375" style="6" customWidth="1"/>
    <col min="15" max="15" width="9.140625" style="6" customWidth="1"/>
    <col min="16" max="17" width="10.7109375" style="6" customWidth="1"/>
    <col min="18" max="22" width="9.140625" style="6" customWidth="1"/>
    <col min="23" max="23" width="10.7109375" style="6" customWidth="1"/>
    <col min="24" max="24" width="9.7109375" style="6" customWidth="1"/>
    <col min="25" max="16384" width="9.140625" style="6"/>
  </cols>
  <sheetData>
    <row r="1" spans="2:24" ht="13.5" thickBot="1" x14ac:dyDescent="0.25"/>
    <row r="2" spans="2:24" s="10" customFormat="1" ht="15" x14ac:dyDescent="0.2">
      <c r="C2" s="162"/>
      <c r="K2" s="652" t="s">
        <v>209</v>
      </c>
      <c r="L2" s="653"/>
      <c r="M2" s="7"/>
    </row>
    <row r="3" spans="2:24" s="10" customFormat="1" ht="15" x14ac:dyDescent="0.2">
      <c r="D3" s="24"/>
      <c r="E3" s="24"/>
      <c r="K3" s="654" t="s">
        <v>377</v>
      </c>
      <c r="L3" s="655"/>
      <c r="M3" s="7"/>
    </row>
    <row r="4" spans="2:24" s="10" customFormat="1" ht="15.75" thickBot="1" x14ac:dyDescent="0.25">
      <c r="D4" s="24"/>
      <c r="E4" s="24"/>
      <c r="K4" s="222" t="s">
        <v>262</v>
      </c>
      <c r="L4" s="219"/>
      <c r="M4" s="8"/>
    </row>
    <row r="5" spans="2:24" s="10" customFormat="1" ht="15" x14ac:dyDescent="0.2">
      <c r="D5" s="24"/>
      <c r="E5" s="24"/>
      <c r="K5" s="521"/>
      <c r="L5" s="521"/>
      <c r="M5" s="8"/>
    </row>
    <row r="6" spans="2:24" s="10" customFormat="1" ht="15" x14ac:dyDescent="0.25">
      <c r="B6" s="660" t="s">
        <v>213</v>
      </c>
      <c r="C6" s="660"/>
      <c r="D6" s="660"/>
      <c r="E6" s="660"/>
      <c r="F6" s="660"/>
      <c r="G6" s="660"/>
      <c r="H6" s="660"/>
      <c r="I6" s="660"/>
      <c r="J6" s="660"/>
      <c r="K6" s="660"/>
      <c r="L6" s="660"/>
    </row>
    <row r="7" spans="2:24" s="10" customFormat="1" ht="15" x14ac:dyDescent="0.25">
      <c r="D7" s="660"/>
      <c r="E7" s="660"/>
      <c r="F7" s="660"/>
      <c r="G7" s="660"/>
      <c r="H7" s="660"/>
      <c r="I7" s="660"/>
      <c r="J7" s="660"/>
      <c r="K7" s="660"/>
      <c r="L7" s="660"/>
    </row>
    <row r="8" spans="2:24" s="10" customFormat="1" ht="18.75" customHeight="1" x14ac:dyDescent="0.2">
      <c r="B8" s="162" t="s">
        <v>0</v>
      </c>
      <c r="P8" s="27"/>
      <c r="Q8" s="28"/>
    </row>
    <row r="9" spans="2:24" s="10" customFormat="1" ht="18.75" customHeight="1" x14ac:dyDescent="0.25">
      <c r="B9" s="15" t="s">
        <v>210</v>
      </c>
      <c r="C9" s="15"/>
      <c r="D9" s="15"/>
      <c r="E9" s="15"/>
      <c r="P9" s="666"/>
      <c r="Q9" s="666"/>
    </row>
    <row r="10" spans="2:24" s="10" customFormat="1" ht="18.75" customHeight="1" x14ac:dyDescent="0.25">
      <c r="B10" s="15" t="s">
        <v>211</v>
      </c>
      <c r="C10" s="15"/>
      <c r="D10" s="15"/>
      <c r="E10" s="15"/>
      <c r="P10" s="520"/>
      <c r="Q10" s="520"/>
    </row>
    <row r="11" spans="2:24" s="10" customFormat="1" ht="18.75" customHeight="1" x14ac:dyDescent="0.25">
      <c r="B11" s="15" t="s">
        <v>212</v>
      </c>
      <c r="C11" s="15"/>
      <c r="D11" s="15"/>
      <c r="E11" s="15"/>
      <c r="P11" s="520"/>
      <c r="Q11" s="520"/>
    </row>
    <row r="12" spans="2:24" s="10" customFormat="1" ht="18.75" customHeight="1" x14ac:dyDescent="0.25">
      <c r="B12" s="15" t="s">
        <v>32</v>
      </c>
      <c r="C12" s="15"/>
      <c r="D12" s="15"/>
      <c r="E12" s="15"/>
      <c r="P12" s="520"/>
      <c r="Q12" s="520"/>
    </row>
    <row r="13" spans="2:24" s="10" customFormat="1" ht="18.75" customHeight="1" x14ac:dyDescent="0.25">
      <c r="B13" s="15"/>
      <c r="C13" s="15"/>
      <c r="D13" s="15"/>
      <c r="E13" s="15"/>
    </row>
    <row r="14" spans="2:24" s="10" customFormat="1" ht="18.75" customHeight="1" x14ac:dyDescent="0.25">
      <c r="B14" s="16" t="s">
        <v>351</v>
      </c>
      <c r="C14" s="16"/>
      <c r="D14" s="15"/>
      <c r="E14" s="15"/>
    </row>
    <row r="15" spans="2:24" s="10" customFormat="1" ht="18.75" customHeight="1" x14ac:dyDescent="0.25">
      <c r="B15" s="15"/>
      <c r="C15" s="15"/>
      <c r="D15" s="15"/>
      <c r="E15" s="15"/>
      <c r="H15" s="63"/>
    </row>
    <row r="16" spans="2:24" ht="18.75" customHeight="1" x14ac:dyDescent="0.2">
      <c r="B16" s="4" t="s">
        <v>229</v>
      </c>
      <c r="C16" s="4"/>
      <c r="D16" s="4"/>
      <c r="E16" s="518"/>
      <c r="F16" s="63"/>
      <c r="G16" s="63"/>
      <c r="I16" s="692" t="s">
        <v>230</v>
      </c>
      <c r="J16" s="692"/>
      <c r="K16" s="692"/>
      <c r="L16" s="63"/>
      <c r="W16" s="10"/>
      <c r="X16" s="10"/>
    </row>
    <row r="17" spans="2:12" s="31" customFormat="1" ht="3.75" customHeight="1" x14ac:dyDescent="0.25">
      <c r="B17" s="413"/>
      <c r="C17" s="413"/>
      <c r="D17" s="13"/>
      <c r="E17" s="13"/>
      <c r="F17" s="63"/>
      <c r="G17" s="63"/>
      <c r="H17" s="63"/>
      <c r="I17" s="63"/>
      <c r="J17" s="63"/>
      <c r="K17" s="63"/>
      <c r="L17" s="63"/>
    </row>
    <row r="18" spans="2:12" ht="18.75" customHeight="1" x14ac:dyDescent="0.25">
      <c r="B18" s="132"/>
      <c r="C18" s="13"/>
      <c r="D18" s="41" t="s">
        <v>352</v>
      </c>
      <c r="E18" s="41"/>
      <c r="F18" s="1"/>
      <c r="G18" s="1"/>
      <c r="H18" s="1"/>
      <c r="I18" s="522"/>
      <c r="J18" s="132"/>
      <c r="K18" s="41" t="s">
        <v>353</v>
      </c>
      <c r="L18" s="523"/>
    </row>
    <row r="19" spans="2:12" ht="18.75" customHeight="1" x14ac:dyDescent="0.25">
      <c r="B19" s="132"/>
      <c r="C19" s="13"/>
      <c r="D19" s="41" t="s">
        <v>354</v>
      </c>
      <c r="E19" s="41"/>
      <c r="F19" s="1"/>
      <c r="G19" s="1"/>
      <c r="H19" s="1"/>
      <c r="I19" s="522"/>
      <c r="J19" s="132"/>
      <c r="K19" s="41" t="s">
        <v>355</v>
      </c>
      <c r="L19" s="523"/>
    </row>
    <row r="20" spans="2:12" ht="18.75" customHeight="1" x14ac:dyDescent="0.25">
      <c r="B20" s="132"/>
      <c r="C20" s="13"/>
      <c r="D20" s="41" t="s">
        <v>356</v>
      </c>
      <c r="E20" s="41"/>
      <c r="F20" s="1"/>
      <c r="G20" s="1"/>
      <c r="H20" s="1"/>
      <c r="I20" s="522"/>
      <c r="J20" s="132"/>
      <c r="K20" s="41" t="s">
        <v>357</v>
      </c>
      <c r="L20" s="523"/>
    </row>
    <row r="21" spans="2:12" ht="18.75" customHeight="1" x14ac:dyDescent="0.25">
      <c r="B21" s="132"/>
      <c r="C21" s="13"/>
      <c r="D21" s="41" t="s">
        <v>358</v>
      </c>
      <c r="E21" s="41"/>
      <c r="F21" s="1"/>
      <c r="G21" s="1"/>
      <c r="H21" s="1"/>
      <c r="I21" s="522"/>
      <c r="J21" s="132"/>
      <c r="K21" s="41" t="s">
        <v>359</v>
      </c>
      <c r="L21" s="523"/>
    </row>
    <row r="22" spans="2:12" ht="18.75" customHeight="1" x14ac:dyDescent="0.25">
      <c r="B22" s="132"/>
      <c r="C22" s="13"/>
      <c r="D22" s="41" t="s">
        <v>360</v>
      </c>
      <c r="E22" s="41"/>
      <c r="F22" s="1"/>
      <c r="G22" s="1"/>
      <c r="H22" s="1"/>
      <c r="I22" s="1"/>
      <c r="J22" s="1"/>
      <c r="K22" s="1"/>
      <c r="L22" s="523"/>
    </row>
    <row r="23" spans="2:12" ht="18.75" customHeight="1" x14ac:dyDescent="0.25">
      <c r="B23" s="524"/>
      <c r="C23" s="13"/>
      <c r="D23" s="41"/>
      <c r="E23" s="41"/>
      <c r="F23" s="1"/>
      <c r="G23" s="1"/>
      <c r="H23" s="1"/>
      <c r="I23" s="1"/>
      <c r="J23" s="1"/>
      <c r="K23" s="1"/>
      <c r="L23" s="523"/>
    </row>
    <row r="24" spans="2:12" ht="18.75" customHeight="1" x14ac:dyDescent="0.2">
      <c r="B24" s="4" t="s">
        <v>361</v>
      </c>
      <c r="C24" s="4"/>
      <c r="D24" s="4"/>
      <c r="E24" s="519"/>
      <c r="F24" s="1"/>
      <c r="G24" s="1"/>
      <c r="H24" s="1"/>
      <c r="I24" s="1"/>
      <c r="J24" s="1"/>
      <c r="K24" s="1"/>
      <c r="L24" s="523"/>
    </row>
    <row r="25" spans="2:12" ht="3.75" customHeight="1" x14ac:dyDescent="0.25">
      <c r="B25" s="13"/>
      <c r="C25" s="13"/>
      <c r="D25" s="41"/>
      <c r="E25" s="41"/>
      <c r="F25" s="1"/>
      <c r="G25" s="1"/>
      <c r="H25" s="1"/>
      <c r="I25" s="1"/>
      <c r="J25" s="1"/>
      <c r="K25" s="1"/>
      <c r="L25" s="523"/>
    </row>
    <row r="26" spans="2:12" ht="18.75" customHeight="1" x14ac:dyDescent="0.25">
      <c r="B26" s="132"/>
      <c r="C26" s="13"/>
      <c r="D26" s="41" t="s">
        <v>362</v>
      </c>
      <c r="E26" s="41"/>
      <c r="F26" s="1"/>
      <c r="G26" s="1"/>
      <c r="H26" s="1"/>
      <c r="I26" s="1"/>
      <c r="J26" s="1"/>
      <c r="K26" s="1"/>
      <c r="L26" s="523"/>
    </row>
    <row r="27" spans="2:12" ht="18.75" customHeight="1" x14ac:dyDescent="0.25">
      <c r="B27" s="132"/>
      <c r="C27" s="13"/>
      <c r="D27" s="41" t="s">
        <v>363</v>
      </c>
      <c r="E27" s="41"/>
      <c r="F27" s="133"/>
      <c r="G27" s="525" t="s">
        <v>364</v>
      </c>
      <c r="H27" s="1"/>
      <c r="I27" s="1"/>
      <c r="J27" s="1"/>
      <c r="K27" s="1"/>
      <c r="L27" s="523"/>
    </row>
    <row r="28" spans="2:12" ht="18.75" customHeight="1" x14ac:dyDescent="0.25">
      <c r="B28" s="13"/>
      <c r="C28" s="13"/>
      <c r="D28" s="526" t="s">
        <v>365</v>
      </c>
      <c r="E28" s="526"/>
      <c r="F28" s="1"/>
      <c r="G28" s="1"/>
      <c r="H28" s="1"/>
      <c r="I28" s="1"/>
      <c r="J28" s="1"/>
      <c r="K28" s="1"/>
      <c r="L28" s="523"/>
    </row>
    <row r="29" spans="2:12" ht="18.75" customHeight="1" x14ac:dyDescent="0.25">
      <c r="B29" s="13"/>
      <c r="C29" s="13"/>
      <c r="D29" s="132"/>
      <c r="E29" s="527" t="s">
        <v>366</v>
      </c>
      <c r="F29" s="13"/>
      <c r="G29" s="41"/>
      <c r="H29" s="1"/>
      <c r="I29" s="1"/>
      <c r="J29" s="1"/>
      <c r="K29" s="1"/>
      <c r="L29" s="523"/>
    </row>
    <row r="30" spans="2:12" ht="18.75" customHeight="1" x14ac:dyDescent="0.25">
      <c r="B30" s="13"/>
      <c r="C30" s="13"/>
      <c r="D30" s="132"/>
      <c r="E30" s="41" t="s">
        <v>367</v>
      </c>
      <c r="F30" s="13"/>
      <c r="G30" s="41"/>
      <c r="H30" s="1"/>
      <c r="I30" s="1"/>
      <c r="J30" s="1"/>
      <c r="K30" s="1"/>
      <c r="L30" s="523"/>
    </row>
    <row r="31" spans="2:12" ht="18.75" customHeight="1" x14ac:dyDescent="0.25">
      <c r="B31" s="13"/>
      <c r="C31" s="13"/>
      <c r="D31" s="132"/>
      <c r="E31" s="41" t="s">
        <v>368</v>
      </c>
      <c r="F31" s="13"/>
      <c r="G31" s="41"/>
      <c r="H31" s="1"/>
      <c r="I31" s="1"/>
      <c r="J31" s="1"/>
      <c r="K31" s="1"/>
      <c r="L31" s="523"/>
    </row>
    <row r="32" spans="2:12" ht="18.75" customHeight="1" x14ac:dyDescent="0.25">
      <c r="B32" s="132"/>
      <c r="C32" s="13"/>
      <c r="D32" s="41" t="s">
        <v>369</v>
      </c>
      <c r="E32" s="41"/>
      <c r="F32" s="1"/>
      <c r="G32" s="1"/>
      <c r="H32" s="1"/>
      <c r="I32" s="1"/>
      <c r="J32" s="1"/>
      <c r="K32" s="1"/>
      <c r="L32" s="523"/>
    </row>
    <row r="33" spans="2:12" ht="18" customHeight="1" x14ac:dyDescent="0.2">
      <c r="B33" s="528"/>
      <c r="C33" s="528"/>
      <c r="D33" s="528"/>
      <c r="E33" s="528"/>
      <c r="F33" s="528"/>
      <c r="G33" s="528"/>
      <c r="H33" s="528"/>
      <c r="I33" s="528"/>
      <c r="J33" s="528"/>
      <c r="K33" s="528"/>
      <c r="L33" s="528"/>
    </row>
    <row r="34" spans="2:12" ht="18" customHeight="1" x14ac:dyDescent="0.25">
      <c r="B34" s="714" t="s">
        <v>370</v>
      </c>
      <c r="C34" s="714"/>
      <c r="D34" s="714"/>
      <c r="E34" s="714"/>
      <c r="F34" s="714"/>
      <c r="G34" s="714"/>
      <c r="H34" s="714"/>
      <c r="I34" s="714"/>
      <c r="J34" s="714"/>
      <c r="K34" s="714"/>
      <c r="L34" s="714"/>
    </row>
    <row r="35" spans="2:12" ht="18" customHeight="1" x14ac:dyDescent="0.2">
      <c r="B35" s="528"/>
      <c r="C35" s="528"/>
      <c r="K35" s="528"/>
      <c r="L35" s="528"/>
    </row>
    <row r="36" spans="2:12" ht="18" customHeight="1" x14ac:dyDescent="0.2">
      <c r="B36" s="669" t="s">
        <v>371</v>
      </c>
      <c r="C36" s="670"/>
      <c r="D36" s="670"/>
      <c r="E36" s="671"/>
      <c r="F36" s="669" t="s">
        <v>372</v>
      </c>
      <c r="G36" s="670"/>
      <c r="H36" s="671"/>
      <c r="I36" s="715" t="s">
        <v>373</v>
      </c>
      <c r="J36" s="716"/>
      <c r="K36" s="716"/>
      <c r="L36" s="717"/>
    </row>
    <row r="37" spans="2:12" ht="18" customHeight="1" x14ac:dyDescent="0.2">
      <c r="B37" s="664"/>
      <c r="C37" s="712"/>
      <c r="D37" s="712"/>
      <c r="E37" s="665"/>
      <c r="F37" s="664"/>
      <c r="G37" s="712"/>
      <c r="H37" s="665"/>
      <c r="I37" s="664"/>
      <c r="J37" s="712"/>
      <c r="K37" s="712"/>
      <c r="L37" s="665"/>
    </row>
    <row r="38" spans="2:12" ht="18" customHeight="1" x14ac:dyDescent="0.2">
      <c r="B38" s="675"/>
      <c r="C38" s="713"/>
      <c r="D38" s="713"/>
      <c r="E38" s="676"/>
      <c r="F38" s="675"/>
      <c r="G38" s="713"/>
      <c r="H38" s="676"/>
      <c r="I38" s="675"/>
      <c r="J38" s="713"/>
      <c r="K38" s="713"/>
      <c r="L38" s="676"/>
    </row>
    <row r="39" spans="2:12" ht="18" customHeight="1" x14ac:dyDescent="0.2">
      <c r="B39" s="677"/>
      <c r="C39" s="711"/>
      <c r="D39" s="711"/>
      <c r="E39" s="678"/>
      <c r="F39" s="677"/>
      <c r="G39" s="711"/>
      <c r="H39" s="678"/>
      <c r="I39" s="677"/>
      <c r="J39" s="711"/>
      <c r="K39" s="711"/>
      <c r="L39" s="678"/>
    </row>
    <row r="40" spans="2:12" ht="18" customHeight="1" x14ac:dyDescent="0.2">
      <c r="B40" s="528"/>
      <c r="C40" s="528"/>
      <c r="K40" s="528"/>
      <c r="L40" s="528"/>
    </row>
    <row r="41" spans="2:12" ht="18" customHeight="1" x14ac:dyDescent="0.25">
      <c r="B41" s="15" t="s">
        <v>374</v>
      </c>
      <c r="C41" s="528"/>
      <c r="E41" s="15"/>
      <c r="K41" s="528"/>
      <c r="L41" s="528"/>
    </row>
    <row r="42" spans="2:12" ht="18" customHeight="1" x14ac:dyDescent="0.2">
      <c r="B42" s="528"/>
      <c r="C42" s="528"/>
      <c r="K42" s="528"/>
      <c r="L42" s="528"/>
    </row>
    <row r="43" spans="2:12" ht="18" customHeight="1" x14ac:dyDescent="0.2">
      <c r="B43" s="10" t="s">
        <v>44</v>
      </c>
      <c r="C43" s="528"/>
      <c r="E43" s="10"/>
      <c r="K43" s="528"/>
      <c r="L43" s="528"/>
    </row>
    <row r="44" spans="2:12" ht="18" customHeight="1" x14ac:dyDescent="0.2">
      <c r="B44" s="528"/>
      <c r="C44" s="528"/>
      <c r="K44" s="528"/>
      <c r="L44" s="528"/>
    </row>
    <row r="45" spans="2:12" ht="18" customHeight="1" x14ac:dyDescent="0.2">
      <c r="B45" s="669" t="s">
        <v>45</v>
      </c>
      <c r="C45" s="670"/>
      <c r="D45" s="670"/>
      <c r="E45" s="671"/>
      <c r="F45" s="669" t="s">
        <v>46</v>
      </c>
      <c r="G45" s="670"/>
      <c r="H45" s="671"/>
      <c r="I45" s="669" t="s">
        <v>47</v>
      </c>
      <c r="J45" s="670"/>
      <c r="K45" s="670"/>
      <c r="L45" s="671"/>
    </row>
    <row r="46" spans="2:12" ht="18" customHeight="1" x14ac:dyDescent="0.2">
      <c r="B46" s="664"/>
      <c r="C46" s="712"/>
      <c r="D46" s="712"/>
      <c r="E46" s="665"/>
      <c r="F46" s="664"/>
      <c r="G46" s="712"/>
      <c r="H46" s="665"/>
      <c r="I46" s="664"/>
      <c r="J46" s="712"/>
      <c r="K46" s="712"/>
      <c r="L46" s="665"/>
    </row>
    <row r="47" spans="2:12" ht="18" customHeight="1" x14ac:dyDescent="0.2">
      <c r="B47" s="708"/>
      <c r="C47" s="709"/>
      <c r="D47" s="709"/>
      <c r="E47" s="710"/>
      <c r="F47" s="708"/>
      <c r="G47" s="709"/>
      <c r="H47" s="710"/>
      <c r="I47" s="708"/>
      <c r="J47" s="709"/>
      <c r="K47" s="709"/>
      <c r="L47" s="710"/>
    </row>
    <row r="48" spans="2:12" ht="18" customHeight="1" x14ac:dyDescent="0.2">
      <c r="B48" s="677"/>
      <c r="C48" s="711"/>
      <c r="D48" s="711"/>
      <c r="E48" s="678"/>
      <c r="F48" s="677"/>
      <c r="G48" s="711"/>
      <c r="H48" s="678"/>
      <c r="I48" s="677"/>
      <c r="J48" s="711"/>
      <c r="K48" s="711"/>
      <c r="L48" s="678"/>
    </row>
    <row r="49" spans="2:12" ht="18" customHeight="1" x14ac:dyDescent="0.2">
      <c r="B49" s="528"/>
      <c r="C49" s="528"/>
      <c r="K49" s="528"/>
      <c r="L49" s="528"/>
    </row>
    <row r="50" spans="2:12" ht="18" customHeight="1" x14ac:dyDescent="0.2">
      <c r="B50" s="10" t="s">
        <v>48</v>
      </c>
      <c r="C50" s="528"/>
      <c r="E50" s="10"/>
      <c r="K50" s="528"/>
      <c r="L50" s="528"/>
    </row>
    <row r="51" spans="2:12" ht="18" customHeight="1" x14ac:dyDescent="0.2">
      <c r="B51" s="528"/>
      <c r="C51" s="528"/>
      <c r="K51" s="528"/>
      <c r="L51" s="528"/>
    </row>
    <row r="52" spans="2:12" ht="18" customHeight="1" x14ac:dyDescent="0.2">
      <c r="B52" s="705" t="s">
        <v>49</v>
      </c>
      <c r="C52" s="706"/>
      <c r="D52" s="706"/>
      <c r="E52" s="706"/>
      <c r="F52" s="706"/>
      <c r="G52" s="706"/>
      <c r="H52" s="706"/>
      <c r="I52" s="706"/>
      <c r="J52" s="706"/>
      <c r="K52" s="706"/>
      <c r="L52" s="707"/>
    </row>
    <row r="53" spans="2:12" ht="18" customHeight="1" x14ac:dyDescent="0.2">
      <c r="B53" s="705" t="s">
        <v>49</v>
      </c>
      <c r="C53" s="706"/>
      <c r="D53" s="706"/>
      <c r="E53" s="706"/>
      <c r="F53" s="706"/>
      <c r="G53" s="706"/>
      <c r="H53" s="706"/>
      <c r="I53" s="706"/>
      <c r="J53" s="706"/>
      <c r="K53" s="706"/>
      <c r="L53" s="707"/>
    </row>
    <row r="54" spans="2:12" ht="18" customHeight="1" x14ac:dyDescent="0.2">
      <c r="B54" s="705" t="s">
        <v>49</v>
      </c>
      <c r="C54" s="706"/>
      <c r="D54" s="706"/>
      <c r="E54" s="706"/>
      <c r="F54" s="706"/>
      <c r="G54" s="706"/>
      <c r="H54" s="706"/>
      <c r="I54" s="706"/>
      <c r="J54" s="706"/>
      <c r="K54" s="706"/>
      <c r="L54" s="707"/>
    </row>
    <row r="55" spans="2:12" ht="18" customHeight="1" x14ac:dyDescent="0.2">
      <c r="B55" s="528"/>
      <c r="C55" s="528"/>
      <c r="D55" s="528"/>
      <c r="E55" s="528"/>
      <c r="F55" s="528"/>
      <c r="G55" s="528"/>
      <c r="H55" s="528"/>
      <c r="I55" s="528"/>
      <c r="J55" s="528"/>
      <c r="K55" s="528"/>
      <c r="L55" s="528"/>
    </row>
    <row r="56" spans="2:12" ht="18" customHeight="1" x14ac:dyDescent="0.2">
      <c r="B56" s="528"/>
      <c r="C56" s="528"/>
      <c r="D56" s="528"/>
      <c r="E56" s="528"/>
      <c r="F56" s="528"/>
      <c r="G56" s="528"/>
      <c r="H56" s="528"/>
      <c r="I56" s="528"/>
      <c r="J56" s="528"/>
      <c r="K56" s="528"/>
      <c r="L56" s="528"/>
    </row>
    <row r="57" spans="2:12" ht="18" customHeight="1" x14ac:dyDescent="0.2">
      <c r="B57" s="4" t="s">
        <v>375</v>
      </c>
      <c r="C57" s="4"/>
      <c r="D57" s="4"/>
      <c r="E57" s="518"/>
      <c r="F57" s="1"/>
      <c r="G57" s="1"/>
      <c r="H57" s="1"/>
      <c r="I57" s="1"/>
      <c r="J57" s="1"/>
      <c r="K57" s="1"/>
      <c r="L57" s="523"/>
    </row>
    <row r="58" spans="2:12" ht="18" customHeight="1" x14ac:dyDescent="0.2">
      <c r="B58" s="529"/>
      <c r="C58" s="530"/>
      <c r="D58" s="530"/>
      <c r="E58" s="530"/>
      <c r="F58" s="530"/>
      <c r="G58" s="530"/>
      <c r="H58" s="530"/>
      <c r="I58" s="530"/>
      <c r="J58" s="530"/>
      <c r="K58" s="530"/>
      <c r="L58" s="531"/>
    </row>
    <row r="59" spans="2:12" ht="18" customHeight="1" x14ac:dyDescent="0.2">
      <c r="B59" s="532"/>
      <c r="C59" s="528"/>
      <c r="D59" s="528"/>
      <c r="E59" s="528"/>
      <c r="F59" s="528"/>
      <c r="G59" s="528"/>
      <c r="H59" s="528"/>
      <c r="I59" s="528"/>
      <c r="J59" s="528"/>
      <c r="K59" s="528"/>
      <c r="L59" s="533"/>
    </row>
    <row r="60" spans="2:12" ht="18" customHeight="1" x14ac:dyDescent="0.2">
      <c r="B60" s="532"/>
      <c r="C60" s="528"/>
      <c r="D60" s="528"/>
      <c r="E60" s="528"/>
      <c r="F60" s="528"/>
      <c r="G60" s="528"/>
      <c r="H60" s="528"/>
      <c r="I60" s="528"/>
      <c r="J60" s="528"/>
      <c r="K60" s="528"/>
      <c r="L60" s="533"/>
    </row>
    <row r="61" spans="2:12" ht="18" customHeight="1" x14ac:dyDescent="0.2">
      <c r="B61" s="532"/>
      <c r="C61" s="528"/>
      <c r="D61" s="528"/>
      <c r="E61" s="528"/>
      <c r="F61" s="528"/>
      <c r="G61" s="528"/>
      <c r="H61" s="528"/>
      <c r="I61" s="528"/>
      <c r="J61" s="528"/>
      <c r="K61" s="528"/>
      <c r="L61" s="533"/>
    </row>
    <row r="62" spans="2:12" ht="18" customHeight="1" x14ac:dyDescent="0.2">
      <c r="B62" s="532"/>
      <c r="C62" s="528"/>
      <c r="D62" s="528"/>
      <c r="E62" s="528"/>
      <c r="F62" s="528"/>
      <c r="G62" s="528"/>
      <c r="H62" s="528"/>
      <c r="I62" s="528"/>
      <c r="J62" s="528"/>
      <c r="K62" s="528"/>
      <c r="L62" s="533"/>
    </row>
    <row r="63" spans="2:12" ht="18" customHeight="1" x14ac:dyDescent="0.2">
      <c r="B63" s="534"/>
      <c r="C63" s="535"/>
      <c r="D63" s="535"/>
      <c r="E63" s="535"/>
      <c r="F63" s="535"/>
      <c r="G63" s="535"/>
      <c r="H63" s="535"/>
      <c r="I63" s="535"/>
      <c r="J63" s="535"/>
      <c r="K63" s="535"/>
      <c r="L63" s="536"/>
    </row>
    <row r="64" spans="2:12" s="13" customFormat="1" ht="24.75" customHeight="1" x14ac:dyDescent="0.25">
      <c r="B64" s="663"/>
      <c r="C64" s="663"/>
      <c r="D64" s="663"/>
      <c r="E64" s="519"/>
      <c r="F64" s="537"/>
      <c r="G64" s="525"/>
      <c r="H64" s="538"/>
      <c r="I64" s="528"/>
      <c r="J64" s="528"/>
      <c r="K64" s="528"/>
      <c r="L64" s="528"/>
    </row>
    <row r="65" spans="2:12" ht="18" customHeight="1" x14ac:dyDescent="0.2"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</row>
    <row r="68" spans="2:12" x14ac:dyDescent="0.2">
      <c r="K68" s="539"/>
    </row>
    <row r="69" spans="2:12" ht="15" x14ac:dyDescent="0.25">
      <c r="H69"/>
      <c r="I69"/>
      <c r="J69"/>
      <c r="K69" s="227" t="s">
        <v>232</v>
      </c>
    </row>
    <row r="70" spans="2:12" ht="15" x14ac:dyDescent="0.25">
      <c r="H70"/>
      <c r="K70"/>
      <c r="L70" s="39"/>
    </row>
  </sheetData>
  <mergeCells count="35">
    <mergeCell ref="P9:Q9"/>
    <mergeCell ref="B37:E37"/>
    <mergeCell ref="F37:H37"/>
    <mergeCell ref="I37:L37"/>
    <mergeCell ref="K2:L2"/>
    <mergeCell ref="K3:L3"/>
    <mergeCell ref="B6:L6"/>
    <mergeCell ref="D7:L7"/>
    <mergeCell ref="I16:K16"/>
    <mergeCell ref="B34:L34"/>
    <mergeCell ref="B36:E36"/>
    <mergeCell ref="F36:H36"/>
    <mergeCell ref="I36:L36"/>
    <mergeCell ref="B38:E38"/>
    <mergeCell ref="F38:H38"/>
    <mergeCell ref="I38:L38"/>
    <mergeCell ref="B39:E39"/>
    <mergeCell ref="F39:H39"/>
    <mergeCell ref="I39:L39"/>
    <mergeCell ref="B45:E45"/>
    <mergeCell ref="F45:H45"/>
    <mergeCell ref="I45:L45"/>
    <mergeCell ref="B46:E46"/>
    <mergeCell ref="F46:H46"/>
    <mergeCell ref="I46:L46"/>
    <mergeCell ref="B52:L52"/>
    <mergeCell ref="B53:L53"/>
    <mergeCell ref="B54:L54"/>
    <mergeCell ref="B64:D64"/>
    <mergeCell ref="B47:E47"/>
    <mergeCell ref="F47:H47"/>
    <mergeCell ref="I47:L47"/>
    <mergeCell ref="B48:E48"/>
    <mergeCell ref="F48:H48"/>
    <mergeCell ref="I48:L48"/>
  </mergeCells>
  <dataValidations disablePrompts="1" count="1">
    <dataValidation type="date" showInputMessage="1" showErrorMessage="1" error="Fecha de Registro no valida" prompt="Ingrese la Fecha de Registro DD/MM/AÑO_x000a_" sqref="L4" xr:uid="{AA208044-6E4D-40C7-9CC0-B1D44C88F82B}">
      <formula1>45870</formula1>
      <formula2>46022</formula2>
    </dataValidation>
  </dataValidations>
  <printOptions horizontalCentered="1"/>
  <pageMargins left="0.38" right="0.13" top="0.39370078740157483" bottom="0.23622047244094491" header="0.27559055118110237" footer="0.39370078740157483"/>
  <pageSetup paperSize="9" scale="64" orientation="portrait" horizontalDpi="1200" verticalDpi="1200" r:id="rId1"/>
  <headerFooter alignWithMargins="0"/>
  <ignoredErrors>
    <ignoredError sqref="B8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0C841-04EB-40DE-BED4-7AA51D55F35F}">
  <sheetPr>
    <tabColor rgb="FF66CCFF"/>
  </sheetPr>
  <dimension ref="B1:AH124"/>
  <sheetViews>
    <sheetView showGridLines="0" zoomScale="85" zoomScaleNormal="85" zoomScaleSheetLayoutView="100" workbookViewId="0">
      <selection activeCell="H17" sqref="H17"/>
    </sheetView>
  </sheetViews>
  <sheetFormatPr baseColWidth="10" defaultColWidth="11.42578125" defaultRowHeight="12.75" x14ac:dyDescent="0.2"/>
  <cols>
    <col min="1" max="1" width="4.5703125" customWidth="1"/>
    <col min="2" max="2" width="39.42578125" customWidth="1"/>
    <col min="3" max="32" width="9.7109375" customWidth="1"/>
    <col min="33" max="33" width="6.42578125" customWidth="1"/>
  </cols>
  <sheetData>
    <row r="1" spans="2:34" ht="19.5" customHeight="1" thickBot="1" x14ac:dyDescent="0.25">
      <c r="B1" s="546"/>
      <c r="C1" s="546"/>
      <c r="D1" s="546"/>
      <c r="E1" s="546"/>
      <c r="F1" s="546"/>
      <c r="G1" s="546"/>
      <c r="H1" s="546"/>
      <c r="I1" s="546"/>
      <c r="J1" s="546"/>
      <c r="K1" s="546"/>
      <c r="L1" s="546"/>
      <c r="M1" s="546"/>
      <c r="N1" s="546"/>
      <c r="O1" s="546"/>
      <c r="P1" s="546"/>
      <c r="Q1" s="546"/>
      <c r="R1" s="546"/>
      <c r="S1" s="546"/>
      <c r="T1" s="546"/>
      <c r="U1" s="546"/>
      <c r="V1" s="546"/>
      <c r="W1" s="546"/>
      <c r="X1" s="546"/>
      <c r="Y1" s="546"/>
      <c r="Z1" s="546"/>
      <c r="AA1" s="546"/>
      <c r="AB1" s="546"/>
      <c r="AC1" s="546"/>
      <c r="AD1" s="546"/>
      <c r="AE1" s="546"/>
      <c r="AF1" s="546"/>
      <c r="AG1" s="546"/>
      <c r="AH1" s="546"/>
    </row>
    <row r="2" spans="2:34" ht="18" customHeight="1" x14ac:dyDescent="0.2">
      <c r="B2" s="547" t="s">
        <v>51</v>
      </c>
      <c r="C2" s="548"/>
      <c r="D2" s="549"/>
      <c r="E2" s="549"/>
      <c r="F2" s="548"/>
      <c r="G2" s="549"/>
      <c r="H2" s="549"/>
      <c r="I2" s="548"/>
      <c r="J2" s="549"/>
      <c r="K2" s="549"/>
      <c r="L2" s="548"/>
      <c r="M2" s="549"/>
      <c r="N2" s="549"/>
      <c r="O2" s="549"/>
      <c r="P2" s="549"/>
      <c r="Q2" s="549"/>
      <c r="R2" s="549"/>
      <c r="S2" s="549"/>
      <c r="T2" s="549"/>
      <c r="U2" s="549"/>
      <c r="V2" s="549"/>
      <c r="W2" s="549"/>
      <c r="X2" s="549"/>
      <c r="Y2" s="549"/>
      <c r="Z2" s="549"/>
      <c r="AA2" s="549"/>
      <c r="AB2" s="549"/>
      <c r="AC2" s="549"/>
      <c r="AD2" s="718" t="s">
        <v>404</v>
      </c>
      <c r="AE2" s="719"/>
      <c r="AF2" s="720"/>
      <c r="AG2" s="546"/>
      <c r="AH2" s="546"/>
    </row>
    <row r="3" spans="2:34" ht="18" x14ac:dyDescent="0.2">
      <c r="B3" s="550"/>
      <c r="C3" s="551"/>
      <c r="D3" s="546"/>
      <c r="E3" s="546"/>
      <c r="F3" s="551"/>
      <c r="G3" s="546"/>
      <c r="H3" s="546"/>
      <c r="I3" s="551"/>
      <c r="J3" s="546"/>
      <c r="K3" s="546"/>
      <c r="L3" s="551"/>
      <c r="M3" s="546"/>
      <c r="N3" s="546"/>
      <c r="O3" s="546"/>
      <c r="P3" s="546"/>
      <c r="Q3" s="546"/>
      <c r="R3" s="546"/>
      <c r="S3" s="546"/>
      <c r="T3" s="546"/>
      <c r="U3" s="546"/>
      <c r="V3" s="546"/>
      <c r="W3" s="546"/>
      <c r="X3" s="546"/>
      <c r="Y3" s="546"/>
      <c r="Z3" s="546"/>
      <c r="AA3" s="546"/>
      <c r="AB3" s="546"/>
      <c r="AC3" s="546"/>
      <c r="AD3" s="721" t="s">
        <v>377</v>
      </c>
      <c r="AE3" s="722"/>
      <c r="AF3" s="723"/>
      <c r="AG3" s="546"/>
      <c r="AH3" s="546"/>
    </row>
    <row r="4" spans="2:34" s="553" customFormat="1" ht="22.5" customHeight="1" thickBot="1" x14ac:dyDescent="0.25">
      <c r="B4" s="617" t="s">
        <v>0</v>
      </c>
      <c r="C4" s="618"/>
      <c r="D4" s="618"/>
      <c r="E4" s="618"/>
      <c r="F4" s="618"/>
      <c r="G4" s="618"/>
      <c r="H4" s="619"/>
      <c r="I4" s="552"/>
      <c r="L4" s="552"/>
      <c r="AD4" s="620" t="s">
        <v>262</v>
      </c>
      <c r="AE4" s="621"/>
      <c r="AF4" s="622"/>
    </row>
    <row r="5" spans="2:34" ht="22.5" customHeight="1" x14ac:dyDescent="0.2">
      <c r="B5" s="618" t="s">
        <v>274</v>
      </c>
      <c r="C5" s="618"/>
      <c r="D5" s="618"/>
      <c r="E5" s="618"/>
      <c r="F5" s="618"/>
      <c r="G5" s="618"/>
      <c r="H5" s="618"/>
      <c r="I5" s="554"/>
      <c r="J5" s="546"/>
      <c r="K5" s="546"/>
      <c r="L5" s="554"/>
      <c r="M5" s="546"/>
      <c r="N5" s="546"/>
      <c r="O5" s="546"/>
      <c r="P5" s="546"/>
      <c r="Q5" s="546"/>
      <c r="R5" s="546"/>
      <c r="S5" s="546"/>
      <c r="T5" s="546"/>
      <c r="U5" s="546"/>
      <c r="V5" s="546"/>
      <c r="W5" s="546"/>
      <c r="X5" s="546"/>
      <c r="Y5" s="546"/>
      <c r="Z5" s="546"/>
      <c r="AA5" s="546"/>
      <c r="AB5" s="546"/>
      <c r="AC5" s="546"/>
      <c r="AD5" s="546"/>
      <c r="AE5" s="546"/>
      <c r="AF5" s="546"/>
      <c r="AG5" s="546"/>
      <c r="AH5" s="546"/>
    </row>
    <row r="6" spans="2:34" s="553" customFormat="1" ht="22.5" customHeight="1" x14ac:dyDescent="0.2">
      <c r="B6" s="618" t="s">
        <v>275</v>
      </c>
      <c r="C6" s="618"/>
      <c r="D6" s="618"/>
      <c r="E6" s="618"/>
      <c r="F6" s="623" t="s">
        <v>1</v>
      </c>
      <c r="G6" s="618" t="s">
        <v>461</v>
      </c>
      <c r="H6" s="618"/>
      <c r="I6" s="552"/>
      <c r="J6" s="624"/>
      <c r="L6" s="552"/>
    </row>
    <row r="7" spans="2:34" ht="25.5" customHeight="1" thickBot="1" x14ac:dyDescent="0.25">
      <c r="B7" s="625" t="s">
        <v>2</v>
      </c>
      <c r="C7" s="555"/>
      <c r="D7" s="555"/>
      <c r="E7" s="555"/>
      <c r="F7" s="546"/>
      <c r="G7" s="546"/>
      <c r="H7" s="546"/>
      <c r="I7" s="546"/>
      <c r="J7" s="546"/>
      <c r="K7" s="546"/>
      <c r="L7" s="546"/>
      <c r="M7" s="546"/>
      <c r="N7" s="546"/>
      <c r="O7" s="546"/>
      <c r="P7" s="546"/>
      <c r="Q7" s="546"/>
      <c r="R7" s="546"/>
      <c r="S7" s="546"/>
      <c r="T7" s="546"/>
      <c r="U7" s="546"/>
      <c r="V7" s="546"/>
      <c r="W7" s="546"/>
      <c r="X7" s="546"/>
      <c r="Y7" s="546"/>
      <c r="Z7" s="546"/>
      <c r="AA7" s="546"/>
      <c r="AB7" s="546"/>
      <c r="AC7" s="546"/>
      <c r="AD7" s="546"/>
      <c r="AE7" s="546"/>
      <c r="AF7" s="546"/>
      <c r="AG7" s="546"/>
      <c r="AH7" s="546"/>
    </row>
    <row r="8" spans="2:34" s="556" customFormat="1" ht="22.5" customHeight="1" x14ac:dyDescent="0.2">
      <c r="B8" s="724" t="s">
        <v>405</v>
      </c>
      <c r="C8" s="726" t="s">
        <v>406</v>
      </c>
      <c r="D8" s="727"/>
      <c r="E8" s="728"/>
      <c r="F8" s="729" t="s">
        <v>407</v>
      </c>
      <c r="G8" s="730"/>
      <c r="H8" s="731"/>
      <c r="I8" s="729" t="s">
        <v>408</v>
      </c>
      <c r="J8" s="730"/>
      <c r="K8" s="731"/>
      <c r="L8" s="729" t="s">
        <v>409</v>
      </c>
      <c r="M8" s="730"/>
      <c r="N8" s="731"/>
      <c r="O8" s="729" t="s">
        <v>410</v>
      </c>
      <c r="P8" s="730"/>
      <c r="Q8" s="731"/>
      <c r="R8" s="729" t="s">
        <v>411</v>
      </c>
      <c r="S8" s="730"/>
      <c r="T8" s="731"/>
      <c r="U8" s="729" t="s">
        <v>412</v>
      </c>
      <c r="V8" s="730"/>
      <c r="W8" s="731"/>
      <c r="X8" s="729" t="s">
        <v>413</v>
      </c>
      <c r="Y8" s="730"/>
      <c r="Z8" s="731"/>
      <c r="AA8" s="729" t="s">
        <v>414</v>
      </c>
      <c r="AB8" s="730"/>
      <c r="AC8" s="731"/>
      <c r="AD8" s="729" t="s">
        <v>415</v>
      </c>
      <c r="AE8" s="730"/>
      <c r="AF8" s="732"/>
    </row>
    <row r="9" spans="2:34" s="556" customFormat="1" ht="49.5" customHeight="1" x14ac:dyDescent="0.2">
      <c r="B9" s="725"/>
      <c r="C9" s="557" t="s">
        <v>416</v>
      </c>
      <c r="D9" s="557" t="s">
        <v>417</v>
      </c>
      <c r="E9" s="557" t="s">
        <v>418</v>
      </c>
      <c r="F9" s="558" t="s">
        <v>416</v>
      </c>
      <c r="G9" s="558" t="s">
        <v>417</v>
      </c>
      <c r="H9" s="558" t="s">
        <v>418</v>
      </c>
      <c r="I9" s="558" t="s">
        <v>416</v>
      </c>
      <c r="J9" s="558" t="s">
        <v>417</v>
      </c>
      <c r="K9" s="558" t="s">
        <v>418</v>
      </c>
      <c r="L9" s="558" t="s">
        <v>416</v>
      </c>
      <c r="M9" s="558" t="s">
        <v>417</v>
      </c>
      <c r="N9" s="558" t="s">
        <v>418</v>
      </c>
      <c r="O9" s="558" t="s">
        <v>416</v>
      </c>
      <c r="P9" s="558" t="s">
        <v>417</v>
      </c>
      <c r="Q9" s="558" t="s">
        <v>418</v>
      </c>
      <c r="R9" s="558" t="s">
        <v>416</v>
      </c>
      <c r="S9" s="558" t="s">
        <v>417</v>
      </c>
      <c r="T9" s="558" t="s">
        <v>418</v>
      </c>
      <c r="U9" s="558" t="s">
        <v>416</v>
      </c>
      <c r="V9" s="558" t="s">
        <v>417</v>
      </c>
      <c r="W9" s="558" t="s">
        <v>418</v>
      </c>
      <c r="X9" s="558" t="s">
        <v>416</v>
      </c>
      <c r="Y9" s="558" t="s">
        <v>417</v>
      </c>
      <c r="Z9" s="558" t="s">
        <v>418</v>
      </c>
      <c r="AA9" s="558" t="s">
        <v>416</v>
      </c>
      <c r="AB9" s="559" t="s">
        <v>417</v>
      </c>
      <c r="AC9" s="559" t="s">
        <v>418</v>
      </c>
      <c r="AD9" s="559" t="s">
        <v>416</v>
      </c>
      <c r="AE9" s="559" t="s">
        <v>417</v>
      </c>
      <c r="AF9" s="560" t="s">
        <v>418</v>
      </c>
    </row>
    <row r="10" spans="2:34" ht="21" customHeight="1" x14ac:dyDescent="0.2">
      <c r="B10" s="561" t="s">
        <v>406</v>
      </c>
      <c r="C10" s="562">
        <f t="shared" ref="C10:AF10" si="0">C11+C27</f>
        <v>0</v>
      </c>
      <c r="D10" s="562">
        <f t="shared" si="0"/>
        <v>0</v>
      </c>
      <c r="E10" s="562">
        <f t="shared" si="0"/>
        <v>0</v>
      </c>
      <c r="F10" s="563">
        <f t="shared" si="0"/>
        <v>0</v>
      </c>
      <c r="G10" s="563">
        <f t="shared" si="0"/>
        <v>0</v>
      </c>
      <c r="H10" s="563">
        <f t="shared" si="0"/>
        <v>0</v>
      </c>
      <c r="I10" s="563">
        <f t="shared" si="0"/>
        <v>0</v>
      </c>
      <c r="J10" s="563">
        <f t="shared" si="0"/>
        <v>0</v>
      </c>
      <c r="K10" s="563">
        <f t="shared" si="0"/>
        <v>0</v>
      </c>
      <c r="L10" s="563">
        <f t="shared" si="0"/>
        <v>0</v>
      </c>
      <c r="M10" s="563">
        <f t="shared" si="0"/>
        <v>0</v>
      </c>
      <c r="N10" s="563">
        <f t="shared" si="0"/>
        <v>0</v>
      </c>
      <c r="O10" s="563">
        <f t="shared" si="0"/>
        <v>0</v>
      </c>
      <c r="P10" s="563">
        <f t="shared" si="0"/>
        <v>0</v>
      </c>
      <c r="Q10" s="563">
        <f t="shared" si="0"/>
        <v>0</v>
      </c>
      <c r="R10" s="563">
        <f t="shared" si="0"/>
        <v>0</v>
      </c>
      <c r="S10" s="563">
        <f t="shared" si="0"/>
        <v>0</v>
      </c>
      <c r="T10" s="563">
        <f t="shared" si="0"/>
        <v>0</v>
      </c>
      <c r="U10" s="563">
        <f t="shared" si="0"/>
        <v>0</v>
      </c>
      <c r="V10" s="563">
        <f t="shared" si="0"/>
        <v>0</v>
      </c>
      <c r="W10" s="563">
        <f t="shared" si="0"/>
        <v>0</v>
      </c>
      <c r="X10" s="563">
        <f t="shared" si="0"/>
        <v>0</v>
      </c>
      <c r="Y10" s="563">
        <f t="shared" si="0"/>
        <v>0</v>
      </c>
      <c r="Z10" s="563">
        <f t="shared" si="0"/>
        <v>0</v>
      </c>
      <c r="AA10" s="563">
        <f t="shared" si="0"/>
        <v>0</v>
      </c>
      <c r="AB10" s="563">
        <f t="shared" si="0"/>
        <v>0</v>
      </c>
      <c r="AC10" s="563">
        <f t="shared" si="0"/>
        <v>0</v>
      </c>
      <c r="AD10" s="564">
        <f t="shared" si="0"/>
        <v>0</v>
      </c>
      <c r="AE10" s="564">
        <f t="shared" si="0"/>
        <v>0</v>
      </c>
      <c r="AF10" s="565">
        <f t="shared" si="0"/>
        <v>0</v>
      </c>
      <c r="AG10" s="556"/>
      <c r="AH10" s="556"/>
    </row>
    <row r="11" spans="2:34" ht="21" customHeight="1" x14ac:dyDescent="0.2">
      <c r="B11" s="566" t="s">
        <v>419</v>
      </c>
      <c r="C11" s="562">
        <f t="shared" ref="C11:AF11" si="1">SUM(C12:C18)</f>
        <v>0</v>
      </c>
      <c r="D11" s="562">
        <f t="shared" si="1"/>
        <v>0</v>
      </c>
      <c r="E11" s="562">
        <f t="shared" si="1"/>
        <v>0</v>
      </c>
      <c r="F11" s="563">
        <f t="shared" si="1"/>
        <v>0</v>
      </c>
      <c r="G11" s="563">
        <f t="shared" si="1"/>
        <v>0</v>
      </c>
      <c r="H11" s="563">
        <f t="shared" si="1"/>
        <v>0</v>
      </c>
      <c r="I11" s="563">
        <f t="shared" si="1"/>
        <v>0</v>
      </c>
      <c r="J11" s="563">
        <f t="shared" si="1"/>
        <v>0</v>
      </c>
      <c r="K11" s="563">
        <f t="shared" si="1"/>
        <v>0</v>
      </c>
      <c r="L11" s="563">
        <f t="shared" si="1"/>
        <v>0</v>
      </c>
      <c r="M11" s="563">
        <f t="shared" si="1"/>
        <v>0</v>
      </c>
      <c r="N11" s="563">
        <f t="shared" si="1"/>
        <v>0</v>
      </c>
      <c r="O11" s="563">
        <f t="shared" si="1"/>
        <v>0</v>
      </c>
      <c r="P11" s="563">
        <f t="shared" si="1"/>
        <v>0</v>
      </c>
      <c r="Q11" s="563">
        <f t="shared" si="1"/>
        <v>0</v>
      </c>
      <c r="R11" s="563">
        <f t="shared" si="1"/>
        <v>0</v>
      </c>
      <c r="S11" s="563">
        <f t="shared" si="1"/>
        <v>0</v>
      </c>
      <c r="T11" s="563">
        <f t="shared" si="1"/>
        <v>0</v>
      </c>
      <c r="U11" s="563">
        <f t="shared" si="1"/>
        <v>0</v>
      </c>
      <c r="V11" s="563">
        <f t="shared" si="1"/>
        <v>0</v>
      </c>
      <c r="W11" s="563">
        <f t="shared" si="1"/>
        <v>0</v>
      </c>
      <c r="X11" s="563">
        <f t="shared" si="1"/>
        <v>0</v>
      </c>
      <c r="Y11" s="563">
        <f t="shared" si="1"/>
        <v>0</v>
      </c>
      <c r="Z11" s="563">
        <f t="shared" si="1"/>
        <v>0</v>
      </c>
      <c r="AA11" s="563">
        <f t="shared" si="1"/>
        <v>0</v>
      </c>
      <c r="AB11" s="563">
        <f t="shared" si="1"/>
        <v>0</v>
      </c>
      <c r="AC11" s="563">
        <f t="shared" si="1"/>
        <v>0</v>
      </c>
      <c r="AD11" s="564">
        <f t="shared" si="1"/>
        <v>0</v>
      </c>
      <c r="AE11" s="564">
        <f t="shared" si="1"/>
        <v>0</v>
      </c>
      <c r="AF11" s="567">
        <f t="shared" si="1"/>
        <v>0</v>
      </c>
      <c r="AG11" s="556"/>
      <c r="AH11" s="556"/>
    </row>
    <row r="12" spans="2:34" ht="21" customHeight="1" x14ac:dyDescent="0.2">
      <c r="B12" s="568" t="s">
        <v>420</v>
      </c>
      <c r="C12" s="569">
        <f t="shared" ref="C12:E18" si="2">F12+I12+L12+O12+R12+U12+X12+AA12+AD12</f>
        <v>0</v>
      </c>
      <c r="D12" s="569">
        <f t="shared" si="2"/>
        <v>0</v>
      </c>
      <c r="E12" s="569">
        <f t="shared" si="2"/>
        <v>0</v>
      </c>
      <c r="F12" s="626"/>
      <c r="G12" s="626"/>
      <c r="H12" s="626"/>
      <c r="I12" s="626"/>
      <c r="J12" s="626"/>
      <c r="K12" s="626"/>
      <c r="L12" s="626"/>
      <c r="M12" s="626"/>
      <c r="N12" s="626"/>
      <c r="O12" s="626"/>
      <c r="P12" s="626"/>
      <c r="Q12" s="626"/>
      <c r="R12" s="626"/>
      <c r="S12" s="626"/>
      <c r="T12" s="626"/>
      <c r="U12" s="626"/>
      <c r="V12" s="626"/>
      <c r="W12" s="626"/>
      <c r="X12" s="626"/>
      <c r="Y12" s="626"/>
      <c r="Z12" s="626"/>
      <c r="AA12" s="626"/>
      <c r="AB12" s="626"/>
      <c r="AC12" s="626"/>
      <c r="AD12" s="626"/>
      <c r="AE12" s="626"/>
      <c r="AF12" s="627"/>
      <c r="AG12" s="546"/>
      <c r="AH12" s="546"/>
    </row>
    <row r="13" spans="2:34" ht="21" customHeight="1" x14ac:dyDescent="0.2">
      <c r="B13" s="568" t="s">
        <v>421</v>
      </c>
      <c r="C13" s="569">
        <f t="shared" si="2"/>
        <v>0</v>
      </c>
      <c r="D13" s="569">
        <f t="shared" si="2"/>
        <v>0</v>
      </c>
      <c r="E13" s="569">
        <f t="shared" si="2"/>
        <v>0</v>
      </c>
      <c r="F13" s="626"/>
      <c r="G13" s="626"/>
      <c r="H13" s="626"/>
      <c r="I13" s="626"/>
      <c r="J13" s="626"/>
      <c r="K13" s="626"/>
      <c r="L13" s="626"/>
      <c r="M13" s="626"/>
      <c r="N13" s="626"/>
      <c r="O13" s="626"/>
      <c r="P13" s="626"/>
      <c r="Q13" s="626"/>
      <c r="R13" s="626"/>
      <c r="S13" s="626"/>
      <c r="T13" s="626"/>
      <c r="U13" s="626"/>
      <c r="V13" s="626"/>
      <c r="W13" s="626"/>
      <c r="X13" s="626"/>
      <c r="Y13" s="626"/>
      <c r="Z13" s="626"/>
      <c r="AA13" s="626"/>
      <c r="AB13" s="626"/>
      <c r="AC13" s="626"/>
      <c r="AD13" s="626"/>
      <c r="AE13" s="626"/>
      <c r="AF13" s="628"/>
      <c r="AG13" s="546"/>
      <c r="AH13" s="546"/>
    </row>
    <row r="14" spans="2:34" ht="21" customHeight="1" x14ac:dyDescent="0.2">
      <c r="B14" s="568" t="s">
        <v>422</v>
      </c>
      <c r="C14" s="569">
        <f t="shared" si="2"/>
        <v>0</v>
      </c>
      <c r="D14" s="569">
        <f t="shared" si="2"/>
        <v>0</v>
      </c>
      <c r="E14" s="569">
        <f t="shared" si="2"/>
        <v>0</v>
      </c>
      <c r="F14" s="626"/>
      <c r="G14" s="626"/>
      <c r="H14" s="626"/>
      <c r="I14" s="626"/>
      <c r="J14" s="626"/>
      <c r="K14" s="626"/>
      <c r="L14" s="626"/>
      <c r="M14" s="626"/>
      <c r="N14" s="626"/>
      <c r="O14" s="626"/>
      <c r="P14" s="626"/>
      <c r="Q14" s="626"/>
      <c r="R14" s="626"/>
      <c r="S14" s="626"/>
      <c r="T14" s="626"/>
      <c r="U14" s="626"/>
      <c r="V14" s="626"/>
      <c r="W14" s="626"/>
      <c r="X14" s="626"/>
      <c r="Y14" s="626"/>
      <c r="Z14" s="626"/>
      <c r="AA14" s="626"/>
      <c r="AB14" s="626"/>
      <c r="AC14" s="626"/>
      <c r="AD14" s="626"/>
      <c r="AE14" s="626"/>
      <c r="AF14" s="628"/>
      <c r="AG14" s="546"/>
      <c r="AH14" s="546"/>
    </row>
    <row r="15" spans="2:34" ht="21" customHeight="1" x14ac:dyDescent="0.2">
      <c r="B15" s="568" t="s">
        <v>423</v>
      </c>
      <c r="C15" s="569">
        <f t="shared" si="2"/>
        <v>0</v>
      </c>
      <c r="D15" s="569">
        <f t="shared" si="2"/>
        <v>0</v>
      </c>
      <c r="E15" s="569">
        <f t="shared" si="2"/>
        <v>0</v>
      </c>
      <c r="F15" s="626"/>
      <c r="G15" s="626"/>
      <c r="H15" s="626"/>
      <c r="I15" s="626"/>
      <c r="J15" s="626"/>
      <c r="K15" s="626"/>
      <c r="L15" s="626"/>
      <c r="M15" s="626"/>
      <c r="N15" s="626"/>
      <c r="O15" s="626"/>
      <c r="P15" s="626"/>
      <c r="Q15" s="626"/>
      <c r="R15" s="626"/>
      <c r="S15" s="626"/>
      <c r="T15" s="626"/>
      <c r="U15" s="626"/>
      <c r="V15" s="626"/>
      <c r="W15" s="626"/>
      <c r="X15" s="626"/>
      <c r="Y15" s="626"/>
      <c r="Z15" s="626"/>
      <c r="AA15" s="626"/>
      <c r="AB15" s="626"/>
      <c r="AC15" s="626"/>
      <c r="AD15" s="626"/>
      <c r="AE15" s="626"/>
      <c r="AF15" s="628"/>
      <c r="AG15" s="546"/>
      <c r="AH15" s="546"/>
    </row>
    <row r="16" spans="2:34" ht="21" customHeight="1" x14ac:dyDescent="0.2">
      <c r="B16" s="568" t="s">
        <v>424</v>
      </c>
      <c r="C16" s="569">
        <f t="shared" si="2"/>
        <v>0</v>
      </c>
      <c r="D16" s="569">
        <f t="shared" si="2"/>
        <v>0</v>
      </c>
      <c r="E16" s="569">
        <f t="shared" si="2"/>
        <v>0</v>
      </c>
      <c r="F16" s="626"/>
      <c r="G16" s="626"/>
      <c r="H16" s="626"/>
      <c r="I16" s="626"/>
      <c r="J16" s="626"/>
      <c r="K16" s="626"/>
      <c r="L16" s="626"/>
      <c r="M16" s="626"/>
      <c r="N16" s="626"/>
      <c r="O16" s="626"/>
      <c r="P16" s="626"/>
      <c r="Q16" s="626"/>
      <c r="R16" s="626"/>
      <c r="S16" s="626"/>
      <c r="T16" s="626"/>
      <c r="U16" s="626"/>
      <c r="V16" s="626"/>
      <c r="W16" s="626"/>
      <c r="X16" s="626"/>
      <c r="Y16" s="626"/>
      <c r="Z16" s="626"/>
      <c r="AA16" s="626"/>
      <c r="AB16" s="626"/>
      <c r="AC16" s="626"/>
      <c r="AD16" s="626"/>
      <c r="AE16" s="626"/>
      <c r="AF16" s="628"/>
      <c r="AG16" s="546"/>
      <c r="AH16" s="546"/>
    </row>
    <row r="17" spans="2:34" ht="21" customHeight="1" x14ac:dyDescent="0.2">
      <c r="B17" s="568" t="s">
        <v>425</v>
      </c>
      <c r="C17" s="569">
        <f t="shared" si="2"/>
        <v>0</v>
      </c>
      <c r="D17" s="569">
        <f t="shared" si="2"/>
        <v>0</v>
      </c>
      <c r="E17" s="569">
        <f t="shared" si="2"/>
        <v>0</v>
      </c>
      <c r="F17" s="626"/>
      <c r="G17" s="626"/>
      <c r="H17" s="626"/>
      <c r="I17" s="626"/>
      <c r="J17" s="626"/>
      <c r="K17" s="626"/>
      <c r="L17" s="626"/>
      <c r="M17" s="626"/>
      <c r="N17" s="626"/>
      <c r="O17" s="626"/>
      <c r="P17" s="626"/>
      <c r="Q17" s="626"/>
      <c r="R17" s="626"/>
      <c r="S17" s="626"/>
      <c r="T17" s="626"/>
      <c r="U17" s="626"/>
      <c r="V17" s="626"/>
      <c r="W17" s="626"/>
      <c r="X17" s="626"/>
      <c r="Y17" s="626"/>
      <c r="Z17" s="626"/>
      <c r="AA17" s="626"/>
      <c r="AB17" s="626"/>
      <c r="AC17" s="626"/>
      <c r="AD17" s="626"/>
      <c r="AE17" s="626"/>
      <c r="AF17" s="628"/>
      <c r="AG17" s="546"/>
      <c r="AH17" s="546"/>
    </row>
    <row r="18" spans="2:34" ht="21" customHeight="1" x14ac:dyDescent="0.2">
      <c r="B18" s="568" t="s">
        <v>426</v>
      </c>
      <c r="C18" s="569">
        <f t="shared" si="2"/>
        <v>0</v>
      </c>
      <c r="D18" s="569">
        <f t="shared" si="2"/>
        <v>0</v>
      </c>
      <c r="E18" s="569">
        <f t="shared" si="2"/>
        <v>0</v>
      </c>
      <c r="F18" s="626"/>
      <c r="G18" s="626"/>
      <c r="H18" s="626"/>
      <c r="I18" s="626"/>
      <c r="J18" s="626"/>
      <c r="K18" s="626"/>
      <c r="L18" s="626"/>
      <c r="M18" s="626"/>
      <c r="N18" s="626"/>
      <c r="O18" s="626"/>
      <c r="P18" s="626"/>
      <c r="Q18" s="626"/>
      <c r="R18" s="626"/>
      <c r="S18" s="626"/>
      <c r="T18" s="626"/>
      <c r="U18" s="626"/>
      <c r="V18" s="626"/>
      <c r="W18" s="626"/>
      <c r="X18" s="626"/>
      <c r="Y18" s="626"/>
      <c r="Z18" s="626"/>
      <c r="AA18" s="626"/>
      <c r="AB18" s="626"/>
      <c r="AC18" s="626"/>
      <c r="AD18" s="626"/>
      <c r="AE18" s="626"/>
      <c r="AF18" s="629"/>
      <c r="AG18" s="546"/>
      <c r="AH18" s="546"/>
    </row>
    <row r="19" spans="2:34" ht="21" customHeight="1" x14ac:dyDescent="0.2">
      <c r="B19" s="561" t="s">
        <v>427</v>
      </c>
      <c r="C19" s="570">
        <f t="shared" ref="C19:AF19" si="3">SUM(C20:C26)</f>
        <v>0</v>
      </c>
      <c r="D19" s="570">
        <f t="shared" si="3"/>
        <v>0</v>
      </c>
      <c r="E19" s="570">
        <f t="shared" si="3"/>
        <v>0</v>
      </c>
      <c r="F19" s="571">
        <f t="shared" si="3"/>
        <v>0</v>
      </c>
      <c r="G19" s="571">
        <f t="shared" si="3"/>
        <v>0</v>
      </c>
      <c r="H19" s="571">
        <f t="shared" si="3"/>
        <v>0</v>
      </c>
      <c r="I19" s="571">
        <f t="shared" si="3"/>
        <v>0</v>
      </c>
      <c r="J19" s="571">
        <f t="shared" si="3"/>
        <v>0</v>
      </c>
      <c r="K19" s="571">
        <f t="shared" si="3"/>
        <v>0</v>
      </c>
      <c r="L19" s="571">
        <f t="shared" si="3"/>
        <v>0</v>
      </c>
      <c r="M19" s="571">
        <f t="shared" si="3"/>
        <v>0</v>
      </c>
      <c r="N19" s="571">
        <f t="shared" si="3"/>
        <v>0</v>
      </c>
      <c r="O19" s="571">
        <f t="shared" si="3"/>
        <v>0</v>
      </c>
      <c r="P19" s="571">
        <f t="shared" si="3"/>
        <v>0</v>
      </c>
      <c r="Q19" s="571">
        <f t="shared" si="3"/>
        <v>0</v>
      </c>
      <c r="R19" s="571">
        <f t="shared" si="3"/>
        <v>0</v>
      </c>
      <c r="S19" s="571">
        <f t="shared" si="3"/>
        <v>0</v>
      </c>
      <c r="T19" s="571">
        <f t="shared" si="3"/>
        <v>0</v>
      </c>
      <c r="U19" s="571">
        <f t="shared" si="3"/>
        <v>0</v>
      </c>
      <c r="V19" s="571">
        <f t="shared" si="3"/>
        <v>0</v>
      </c>
      <c r="W19" s="571">
        <f t="shared" si="3"/>
        <v>0</v>
      </c>
      <c r="X19" s="571">
        <f t="shared" si="3"/>
        <v>0</v>
      </c>
      <c r="Y19" s="571">
        <f t="shared" si="3"/>
        <v>0</v>
      </c>
      <c r="Z19" s="571">
        <f t="shared" si="3"/>
        <v>0</v>
      </c>
      <c r="AA19" s="571">
        <f t="shared" si="3"/>
        <v>0</v>
      </c>
      <c r="AB19" s="571">
        <f t="shared" si="3"/>
        <v>0</v>
      </c>
      <c r="AC19" s="571">
        <f t="shared" si="3"/>
        <v>0</v>
      </c>
      <c r="AD19" s="571">
        <f t="shared" si="3"/>
        <v>0</v>
      </c>
      <c r="AE19" s="571">
        <f t="shared" si="3"/>
        <v>0</v>
      </c>
      <c r="AF19" s="572">
        <f t="shared" si="3"/>
        <v>0</v>
      </c>
      <c r="AG19" s="556"/>
      <c r="AH19" s="556"/>
    </row>
    <row r="20" spans="2:34" ht="21" customHeight="1" x14ac:dyDescent="0.2">
      <c r="B20" s="568" t="s">
        <v>420</v>
      </c>
      <c r="C20" s="569">
        <f t="shared" ref="C20:E26" si="4">F20+I20+L20+O20+R20+U20+X20+AA20+AD20</f>
        <v>0</v>
      </c>
      <c r="D20" s="573">
        <f t="shared" si="4"/>
        <v>0</v>
      </c>
      <c r="E20" s="573">
        <f t="shared" si="4"/>
        <v>0</v>
      </c>
      <c r="F20" s="630"/>
      <c r="G20" s="630"/>
      <c r="H20" s="630"/>
      <c r="I20" s="630"/>
      <c r="J20" s="630"/>
      <c r="K20" s="630"/>
      <c r="L20" s="630"/>
      <c r="M20" s="630"/>
      <c r="N20" s="630"/>
      <c r="O20" s="630"/>
      <c r="P20" s="630"/>
      <c r="Q20" s="630"/>
      <c r="R20" s="630"/>
      <c r="S20" s="630"/>
      <c r="T20" s="630"/>
      <c r="U20" s="630"/>
      <c r="V20" s="630"/>
      <c r="W20" s="630"/>
      <c r="X20" s="630"/>
      <c r="Y20" s="630"/>
      <c r="Z20" s="630"/>
      <c r="AA20" s="630"/>
      <c r="AB20" s="630"/>
      <c r="AC20" s="630"/>
      <c r="AD20" s="630"/>
      <c r="AE20" s="630"/>
      <c r="AF20" s="631"/>
      <c r="AG20" s="546"/>
      <c r="AH20" s="546"/>
    </row>
    <row r="21" spans="2:34" ht="21" customHeight="1" x14ac:dyDescent="0.2">
      <c r="B21" s="568" t="s">
        <v>421</v>
      </c>
      <c r="C21" s="569">
        <f t="shared" si="4"/>
        <v>0</v>
      </c>
      <c r="D21" s="573">
        <f t="shared" si="4"/>
        <v>0</v>
      </c>
      <c r="E21" s="573">
        <f t="shared" si="4"/>
        <v>0</v>
      </c>
      <c r="F21" s="630"/>
      <c r="G21" s="630"/>
      <c r="H21" s="630"/>
      <c r="I21" s="630"/>
      <c r="J21" s="630"/>
      <c r="K21" s="630"/>
      <c r="L21" s="630"/>
      <c r="M21" s="630"/>
      <c r="N21" s="630"/>
      <c r="O21" s="630"/>
      <c r="P21" s="630"/>
      <c r="Q21" s="630"/>
      <c r="R21" s="630"/>
      <c r="S21" s="630"/>
      <c r="T21" s="630"/>
      <c r="U21" s="630"/>
      <c r="V21" s="630"/>
      <c r="W21" s="630"/>
      <c r="X21" s="630"/>
      <c r="Y21" s="630"/>
      <c r="Z21" s="630"/>
      <c r="AA21" s="630"/>
      <c r="AB21" s="630"/>
      <c r="AC21" s="630"/>
      <c r="AD21" s="630"/>
      <c r="AE21" s="630"/>
      <c r="AF21" s="631"/>
      <c r="AG21" s="546"/>
      <c r="AH21" s="546"/>
    </row>
    <row r="22" spans="2:34" ht="21" customHeight="1" x14ac:dyDescent="0.2">
      <c r="B22" s="568" t="s">
        <v>422</v>
      </c>
      <c r="C22" s="569">
        <f t="shared" si="4"/>
        <v>0</v>
      </c>
      <c r="D22" s="573">
        <f t="shared" si="4"/>
        <v>0</v>
      </c>
      <c r="E22" s="573">
        <f t="shared" si="4"/>
        <v>0</v>
      </c>
      <c r="F22" s="630"/>
      <c r="G22" s="630"/>
      <c r="H22" s="630"/>
      <c r="I22" s="630"/>
      <c r="J22" s="630"/>
      <c r="K22" s="630"/>
      <c r="L22" s="630"/>
      <c r="M22" s="630"/>
      <c r="N22" s="630"/>
      <c r="O22" s="630"/>
      <c r="P22" s="630"/>
      <c r="Q22" s="630"/>
      <c r="R22" s="630"/>
      <c r="S22" s="630"/>
      <c r="T22" s="630"/>
      <c r="U22" s="630"/>
      <c r="V22" s="630"/>
      <c r="W22" s="630"/>
      <c r="X22" s="630"/>
      <c r="Y22" s="630"/>
      <c r="Z22" s="630"/>
      <c r="AA22" s="630"/>
      <c r="AB22" s="630"/>
      <c r="AC22" s="630"/>
      <c r="AD22" s="630"/>
      <c r="AE22" s="630"/>
      <c r="AF22" s="631"/>
      <c r="AG22" s="546"/>
      <c r="AH22" s="546"/>
    </row>
    <row r="23" spans="2:34" ht="21" customHeight="1" x14ac:dyDescent="0.2">
      <c r="B23" s="568" t="s">
        <v>423</v>
      </c>
      <c r="C23" s="569">
        <f t="shared" si="4"/>
        <v>0</v>
      </c>
      <c r="D23" s="573">
        <f t="shared" si="4"/>
        <v>0</v>
      </c>
      <c r="E23" s="573">
        <f t="shared" si="4"/>
        <v>0</v>
      </c>
      <c r="F23" s="630"/>
      <c r="G23" s="630"/>
      <c r="H23" s="630"/>
      <c r="I23" s="630"/>
      <c r="J23" s="630"/>
      <c r="K23" s="630"/>
      <c r="L23" s="630"/>
      <c r="M23" s="630"/>
      <c r="N23" s="630"/>
      <c r="O23" s="630"/>
      <c r="P23" s="630"/>
      <c r="Q23" s="630"/>
      <c r="R23" s="630"/>
      <c r="S23" s="630"/>
      <c r="T23" s="630"/>
      <c r="U23" s="630"/>
      <c r="V23" s="630"/>
      <c r="W23" s="630"/>
      <c r="X23" s="630"/>
      <c r="Y23" s="630"/>
      <c r="Z23" s="630"/>
      <c r="AA23" s="630"/>
      <c r="AB23" s="630"/>
      <c r="AC23" s="630"/>
      <c r="AD23" s="630"/>
      <c r="AE23" s="630"/>
      <c r="AF23" s="631"/>
      <c r="AG23" s="546"/>
      <c r="AH23" s="546"/>
    </row>
    <row r="24" spans="2:34" ht="21" customHeight="1" x14ac:dyDescent="0.2">
      <c r="B24" s="568" t="s">
        <v>424</v>
      </c>
      <c r="C24" s="569">
        <f t="shared" si="4"/>
        <v>0</v>
      </c>
      <c r="D24" s="573">
        <f t="shared" si="4"/>
        <v>0</v>
      </c>
      <c r="E24" s="573">
        <f t="shared" si="4"/>
        <v>0</v>
      </c>
      <c r="F24" s="630"/>
      <c r="G24" s="630"/>
      <c r="H24" s="630"/>
      <c r="I24" s="630"/>
      <c r="J24" s="630"/>
      <c r="K24" s="630"/>
      <c r="L24" s="630"/>
      <c r="M24" s="630"/>
      <c r="N24" s="630"/>
      <c r="O24" s="630"/>
      <c r="P24" s="630"/>
      <c r="Q24" s="630"/>
      <c r="R24" s="630"/>
      <c r="S24" s="630"/>
      <c r="T24" s="630"/>
      <c r="U24" s="630"/>
      <c r="V24" s="630"/>
      <c r="W24" s="630"/>
      <c r="X24" s="630"/>
      <c r="Y24" s="630"/>
      <c r="Z24" s="630"/>
      <c r="AA24" s="630"/>
      <c r="AB24" s="630"/>
      <c r="AC24" s="630"/>
      <c r="AD24" s="630"/>
      <c r="AE24" s="630"/>
      <c r="AF24" s="631"/>
      <c r="AG24" s="546"/>
      <c r="AH24" s="546"/>
    </row>
    <row r="25" spans="2:34" ht="21" customHeight="1" x14ac:dyDescent="0.2">
      <c r="B25" s="568" t="s">
        <v>425</v>
      </c>
      <c r="C25" s="569">
        <f t="shared" si="4"/>
        <v>0</v>
      </c>
      <c r="D25" s="573">
        <f t="shared" si="4"/>
        <v>0</v>
      </c>
      <c r="E25" s="573">
        <f t="shared" si="4"/>
        <v>0</v>
      </c>
      <c r="F25" s="630"/>
      <c r="G25" s="630"/>
      <c r="H25" s="630"/>
      <c r="I25" s="630"/>
      <c r="J25" s="630"/>
      <c r="K25" s="630"/>
      <c r="L25" s="630"/>
      <c r="M25" s="630"/>
      <c r="N25" s="630"/>
      <c r="O25" s="630"/>
      <c r="P25" s="630"/>
      <c r="Q25" s="630"/>
      <c r="R25" s="630"/>
      <c r="S25" s="630"/>
      <c r="T25" s="630"/>
      <c r="U25" s="630"/>
      <c r="V25" s="630"/>
      <c r="W25" s="630"/>
      <c r="X25" s="630"/>
      <c r="Y25" s="630"/>
      <c r="Z25" s="630"/>
      <c r="AA25" s="630"/>
      <c r="AB25" s="630"/>
      <c r="AC25" s="630"/>
      <c r="AD25" s="630"/>
      <c r="AE25" s="630"/>
      <c r="AF25" s="631"/>
      <c r="AG25" s="546"/>
      <c r="AH25" s="546"/>
    </row>
    <row r="26" spans="2:34" ht="21" customHeight="1" x14ac:dyDescent="0.2">
      <c r="B26" s="574" t="s">
        <v>426</v>
      </c>
      <c r="C26" s="575">
        <f t="shared" si="4"/>
        <v>0</v>
      </c>
      <c r="D26" s="576">
        <f t="shared" si="4"/>
        <v>0</v>
      </c>
      <c r="E26" s="576">
        <f t="shared" si="4"/>
        <v>0</v>
      </c>
      <c r="F26" s="630"/>
      <c r="G26" s="630"/>
      <c r="H26" s="630"/>
      <c r="I26" s="632"/>
      <c r="J26" s="632"/>
      <c r="K26" s="632"/>
      <c r="L26" s="632"/>
      <c r="M26" s="632"/>
      <c r="N26" s="632"/>
      <c r="O26" s="632"/>
      <c r="P26" s="632"/>
      <c r="Q26" s="632"/>
      <c r="R26" s="632"/>
      <c r="S26" s="632"/>
      <c r="T26" s="632"/>
      <c r="U26" s="632"/>
      <c r="V26" s="632"/>
      <c r="W26" s="632"/>
      <c r="X26" s="632"/>
      <c r="Y26" s="632"/>
      <c r="Z26" s="632"/>
      <c r="AA26" s="632"/>
      <c r="AB26" s="632"/>
      <c r="AC26" s="632"/>
      <c r="AD26" s="632"/>
      <c r="AE26" s="632"/>
      <c r="AF26" s="633"/>
      <c r="AG26" s="546"/>
      <c r="AH26" s="546"/>
    </row>
    <row r="27" spans="2:34" ht="21" customHeight="1" x14ac:dyDescent="0.2">
      <c r="B27" s="566" t="s">
        <v>428</v>
      </c>
      <c r="C27" s="562">
        <f t="shared" ref="C27:AF27" si="5">SUM(C28:C34)</f>
        <v>0</v>
      </c>
      <c r="D27" s="562">
        <f t="shared" si="5"/>
        <v>0</v>
      </c>
      <c r="E27" s="562">
        <f t="shared" si="5"/>
        <v>0</v>
      </c>
      <c r="F27" s="577">
        <f t="shared" si="5"/>
        <v>0</v>
      </c>
      <c r="G27" s="571">
        <f t="shared" si="5"/>
        <v>0</v>
      </c>
      <c r="H27" s="571">
        <f t="shared" si="5"/>
        <v>0</v>
      </c>
      <c r="I27" s="563">
        <f t="shared" si="5"/>
        <v>0</v>
      </c>
      <c r="J27" s="563">
        <f t="shared" si="5"/>
        <v>0</v>
      </c>
      <c r="K27" s="563">
        <f t="shared" si="5"/>
        <v>0</v>
      </c>
      <c r="L27" s="563">
        <f t="shared" si="5"/>
        <v>0</v>
      </c>
      <c r="M27" s="563">
        <f t="shared" si="5"/>
        <v>0</v>
      </c>
      <c r="N27" s="563">
        <f t="shared" si="5"/>
        <v>0</v>
      </c>
      <c r="O27" s="563">
        <f t="shared" si="5"/>
        <v>0</v>
      </c>
      <c r="P27" s="563">
        <f t="shared" si="5"/>
        <v>0</v>
      </c>
      <c r="Q27" s="563">
        <f t="shared" si="5"/>
        <v>0</v>
      </c>
      <c r="R27" s="563">
        <f t="shared" si="5"/>
        <v>0</v>
      </c>
      <c r="S27" s="563">
        <f t="shared" si="5"/>
        <v>0</v>
      </c>
      <c r="T27" s="563">
        <f t="shared" si="5"/>
        <v>0</v>
      </c>
      <c r="U27" s="563">
        <f t="shared" si="5"/>
        <v>0</v>
      </c>
      <c r="V27" s="563">
        <f t="shared" si="5"/>
        <v>0</v>
      </c>
      <c r="W27" s="563">
        <f t="shared" si="5"/>
        <v>0</v>
      </c>
      <c r="X27" s="563">
        <f t="shared" si="5"/>
        <v>0</v>
      </c>
      <c r="Y27" s="563">
        <f t="shared" si="5"/>
        <v>0</v>
      </c>
      <c r="Z27" s="563">
        <f t="shared" si="5"/>
        <v>0</v>
      </c>
      <c r="AA27" s="563">
        <f t="shared" si="5"/>
        <v>0</v>
      </c>
      <c r="AB27" s="563">
        <f t="shared" si="5"/>
        <v>0</v>
      </c>
      <c r="AC27" s="563">
        <f t="shared" si="5"/>
        <v>0</v>
      </c>
      <c r="AD27" s="563">
        <f t="shared" si="5"/>
        <v>0</v>
      </c>
      <c r="AE27" s="563">
        <f t="shared" si="5"/>
        <v>0</v>
      </c>
      <c r="AF27" s="578">
        <f t="shared" si="5"/>
        <v>0</v>
      </c>
      <c r="AG27" s="556"/>
      <c r="AH27" s="556"/>
    </row>
    <row r="28" spans="2:34" ht="21" customHeight="1" x14ac:dyDescent="0.2">
      <c r="B28" s="568" t="s">
        <v>420</v>
      </c>
      <c r="C28" s="569">
        <f t="shared" ref="C28:E34" si="6">F28+I28+L28+O28+R28+U28+X28+AA28+AD28</f>
        <v>0</v>
      </c>
      <c r="D28" s="573">
        <f t="shared" si="6"/>
        <v>0</v>
      </c>
      <c r="E28" s="573">
        <f t="shared" si="6"/>
        <v>0</v>
      </c>
      <c r="F28" s="630"/>
      <c r="G28" s="630"/>
      <c r="H28" s="630"/>
      <c r="I28" s="630"/>
      <c r="J28" s="630"/>
      <c r="K28" s="630"/>
      <c r="L28" s="630"/>
      <c r="M28" s="630"/>
      <c r="N28" s="630"/>
      <c r="O28" s="630"/>
      <c r="P28" s="630"/>
      <c r="Q28" s="630"/>
      <c r="R28" s="630"/>
      <c r="S28" s="630"/>
      <c r="T28" s="630"/>
      <c r="U28" s="630"/>
      <c r="V28" s="630"/>
      <c r="W28" s="630"/>
      <c r="X28" s="630"/>
      <c r="Y28" s="630"/>
      <c r="Z28" s="630"/>
      <c r="AA28" s="630"/>
      <c r="AB28" s="630"/>
      <c r="AC28" s="630"/>
      <c r="AD28" s="630"/>
      <c r="AE28" s="630"/>
      <c r="AF28" s="631"/>
      <c r="AG28" s="546"/>
      <c r="AH28" s="546"/>
    </row>
    <row r="29" spans="2:34" ht="21" customHeight="1" x14ac:dyDescent="0.2">
      <c r="B29" s="568" t="s">
        <v>421</v>
      </c>
      <c r="C29" s="569">
        <f t="shared" si="6"/>
        <v>0</v>
      </c>
      <c r="D29" s="573">
        <f t="shared" si="6"/>
        <v>0</v>
      </c>
      <c r="E29" s="573">
        <f t="shared" si="6"/>
        <v>0</v>
      </c>
      <c r="F29" s="630"/>
      <c r="G29" s="630"/>
      <c r="H29" s="630"/>
      <c r="I29" s="630"/>
      <c r="J29" s="630"/>
      <c r="K29" s="630"/>
      <c r="L29" s="630"/>
      <c r="M29" s="630"/>
      <c r="N29" s="630"/>
      <c r="O29" s="630"/>
      <c r="P29" s="630"/>
      <c r="Q29" s="630"/>
      <c r="R29" s="630"/>
      <c r="S29" s="630"/>
      <c r="T29" s="630"/>
      <c r="U29" s="630"/>
      <c r="V29" s="630"/>
      <c r="W29" s="630"/>
      <c r="X29" s="630"/>
      <c r="Y29" s="630"/>
      <c r="Z29" s="630"/>
      <c r="AA29" s="630"/>
      <c r="AB29" s="630"/>
      <c r="AC29" s="630"/>
      <c r="AD29" s="630"/>
      <c r="AE29" s="630"/>
      <c r="AF29" s="631"/>
      <c r="AG29" s="546"/>
      <c r="AH29" s="546"/>
    </row>
    <row r="30" spans="2:34" ht="21" customHeight="1" x14ac:dyDescent="0.2">
      <c r="B30" s="568" t="s">
        <v>422</v>
      </c>
      <c r="C30" s="569">
        <f t="shared" si="6"/>
        <v>0</v>
      </c>
      <c r="D30" s="573">
        <f t="shared" si="6"/>
        <v>0</v>
      </c>
      <c r="E30" s="573">
        <f t="shared" si="6"/>
        <v>0</v>
      </c>
      <c r="F30" s="630"/>
      <c r="G30" s="630"/>
      <c r="H30" s="630"/>
      <c r="I30" s="630"/>
      <c r="J30" s="630"/>
      <c r="K30" s="630"/>
      <c r="L30" s="630"/>
      <c r="M30" s="630"/>
      <c r="N30" s="630"/>
      <c r="O30" s="630"/>
      <c r="P30" s="630"/>
      <c r="Q30" s="630"/>
      <c r="R30" s="630"/>
      <c r="S30" s="630"/>
      <c r="T30" s="630"/>
      <c r="U30" s="630"/>
      <c r="V30" s="630"/>
      <c r="W30" s="630"/>
      <c r="X30" s="630"/>
      <c r="Y30" s="630"/>
      <c r="Z30" s="630"/>
      <c r="AA30" s="630"/>
      <c r="AB30" s="630"/>
      <c r="AC30" s="630"/>
      <c r="AD30" s="630"/>
      <c r="AE30" s="630"/>
      <c r="AF30" s="631"/>
      <c r="AG30" s="546"/>
      <c r="AH30" s="546"/>
    </row>
    <row r="31" spans="2:34" ht="21" customHeight="1" x14ac:dyDescent="0.2">
      <c r="B31" s="568" t="s">
        <v>423</v>
      </c>
      <c r="C31" s="569">
        <f t="shared" si="6"/>
        <v>0</v>
      </c>
      <c r="D31" s="573">
        <f t="shared" si="6"/>
        <v>0</v>
      </c>
      <c r="E31" s="573">
        <f t="shared" si="6"/>
        <v>0</v>
      </c>
      <c r="F31" s="630"/>
      <c r="G31" s="630"/>
      <c r="H31" s="630"/>
      <c r="I31" s="630"/>
      <c r="J31" s="630"/>
      <c r="K31" s="630"/>
      <c r="L31" s="630"/>
      <c r="M31" s="630"/>
      <c r="N31" s="630"/>
      <c r="O31" s="630"/>
      <c r="P31" s="630"/>
      <c r="Q31" s="630"/>
      <c r="R31" s="630"/>
      <c r="S31" s="630"/>
      <c r="T31" s="630"/>
      <c r="U31" s="630"/>
      <c r="V31" s="630"/>
      <c r="W31" s="630"/>
      <c r="X31" s="630"/>
      <c r="Y31" s="630"/>
      <c r="Z31" s="630"/>
      <c r="AA31" s="630"/>
      <c r="AB31" s="630"/>
      <c r="AC31" s="630"/>
      <c r="AD31" s="630"/>
      <c r="AE31" s="630"/>
      <c r="AF31" s="631"/>
      <c r="AG31" s="546"/>
      <c r="AH31" s="546"/>
    </row>
    <row r="32" spans="2:34" ht="21" customHeight="1" x14ac:dyDescent="0.2">
      <c r="B32" s="568" t="s">
        <v>424</v>
      </c>
      <c r="C32" s="569">
        <f t="shared" si="6"/>
        <v>0</v>
      </c>
      <c r="D32" s="573">
        <f t="shared" si="6"/>
        <v>0</v>
      </c>
      <c r="E32" s="573">
        <f t="shared" si="6"/>
        <v>0</v>
      </c>
      <c r="F32" s="630"/>
      <c r="G32" s="630"/>
      <c r="H32" s="630"/>
      <c r="I32" s="630"/>
      <c r="J32" s="630"/>
      <c r="K32" s="630"/>
      <c r="L32" s="630"/>
      <c r="M32" s="630"/>
      <c r="N32" s="630"/>
      <c r="O32" s="630"/>
      <c r="P32" s="630"/>
      <c r="Q32" s="630"/>
      <c r="R32" s="630"/>
      <c r="S32" s="630"/>
      <c r="T32" s="630"/>
      <c r="U32" s="630"/>
      <c r="V32" s="630"/>
      <c r="W32" s="630"/>
      <c r="X32" s="630"/>
      <c r="Y32" s="630"/>
      <c r="Z32" s="630"/>
      <c r="AA32" s="630"/>
      <c r="AB32" s="630"/>
      <c r="AC32" s="630"/>
      <c r="AD32" s="630"/>
      <c r="AE32" s="630"/>
      <c r="AF32" s="631"/>
      <c r="AG32" s="546"/>
      <c r="AH32" s="546"/>
    </row>
    <row r="33" spans="2:34" ht="21" customHeight="1" x14ac:dyDescent="0.2">
      <c r="B33" s="568" t="s">
        <v>425</v>
      </c>
      <c r="C33" s="569">
        <f t="shared" si="6"/>
        <v>0</v>
      </c>
      <c r="D33" s="573">
        <f t="shared" si="6"/>
        <v>0</v>
      </c>
      <c r="E33" s="573">
        <f t="shared" si="6"/>
        <v>0</v>
      </c>
      <c r="F33" s="630"/>
      <c r="G33" s="630"/>
      <c r="H33" s="630"/>
      <c r="I33" s="630"/>
      <c r="J33" s="630"/>
      <c r="K33" s="630"/>
      <c r="L33" s="630"/>
      <c r="M33" s="630"/>
      <c r="N33" s="630"/>
      <c r="O33" s="630"/>
      <c r="P33" s="630"/>
      <c r="Q33" s="630"/>
      <c r="R33" s="630"/>
      <c r="S33" s="630"/>
      <c r="T33" s="630"/>
      <c r="U33" s="630"/>
      <c r="V33" s="630"/>
      <c r="W33" s="630"/>
      <c r="X33" s="630"/>
      <c r="Y33" s="630"/>
      <c r="Z33" s="630"/>
      <c r="AA33" s="630"/>
      <c r="AB33" s="630"/>
      <c r="AC33" s="630"/>
      <c r="AD33" s="630"/>
      <c r="AE33" s="630"/>
      <c r="AF33" s="631"/>
      <c r="AG33" s="546"/>
      <c r="AH33" s="546"/>
    </row>
    <row r="34" spans="2:34" ht="21" customHeight="1" thickBot="1" x14ac:dyDescent="0.25">
      <c r="B34" s="579" t="s">
        <v>426</v>
      </c>
      <c r="C34" s="580">
        <f t="shared" si="6"/>
        <v>0</v>
      </c>
      <c r="D34" s="581">
        <f t="shared" si="6"/>
        <v>0</v>
      </c>
      <c r="E34" s="581">
        <f t="shared" si="6"/>
        <v>0</v>
      </c>
      <c r="F34" s="634"/>
      <c r="G34" s="634"/>
      <c r="H34" s="634"/>
      <c r="I34" s="635"/>
      <c r="J34" s="635"/>
      <c r="K34" s="635"/>
      <c r="L34" s="635"/>
      <c r="M34" s="635"/>
      <c r="N34" s="635"/>
      <c r="O34" s="635"/>
      <c r="P34" s="635"/>
      <c r="Q34" s="635"/>
      <c r="R34" s="635"/>
      <c r="S34" s="635"/>
      <c r="T34" s="635"/>
      <c r="U34" s="635"/>
      <c r="V34" s="635"/>
      <c r="W34" s="635"/>
      <c r="X34" s="635"/>
      <c r="Y34" s="635"/>
      <c r="Z34" s="635"/>
      <c r="AA34" s="635"/>
      <c r="AB34" s="635"/>
      <c r="AC34" s="635"/>
      <c r="AD34" s="635"/>
      <c r="AE34" s="635"/>
      <c r="AF34" s="636"/>
      <c r="AG34" s="546"/>
      <c r="AH34" s="546"/>
    </row>
    <row r="35" spans="2:34" s="555" customFormat="1" ht="12.75" customHeight="1" thickBot="1" x14ac:dyDescent="0.25"/>
    <row r="36" spans="2:34" s="556" customFormat="1" ht="28.5" customHeight="1" x14ac:dyDescent="0.2">
      <c r="B36" s="724" t="s">
        <v>429</v>
      </c>
      <c r="C36" s="733" t="s">
        <v>406</v>
      </c>
      <c r="D36" s="734"/>
      <c r="E36" s="735"/>
      <c r="F36" s="729" t="s">
        <v>407</v>
      </c>
      <c r="G36" s="730"/>
      <c r="H36" s="731"/>
      <c r="I36" s="729" t="s">
        <v>408</v>
      </c>
      <c r="J36" s="730"/>
      <c r="K36" s="731"/>
      <c r="L36" s="729" t="s">
        <v>409</v>
      </c>
      <c r="M36" s="730"/>
      <c r="N36" s="731"/>
      <c r="O36" s="729" t="s">
        <v>410</v>
      </c>
      <c r="P36" s="730"/>
      <c r="Q36" s="731"/>
      <c r="R36" s="729" t="s">
        <v>411</v>
      </c>
      <c r="S36" s="730"/>
      <c r="T36" s="731"/>
      <c r="U36" s="729" t="s">
        <v>412</v>
      </c>
      <c r="V36" s="730"/>
      <c r="W36" s="731"/>
      <c r="X36" s="729" t="s">
        <v>413</v>
      </c>
      <c r="Y36" s="730"/>
      <c r="Z36" s="731"/>
      <c r="AA36" s="729" t="s">
        <v>414</v>
      </c>
      <c r="AB36" s="730"/>
      <c r="AC36" s="731"/>
      <c r="AD36" s="729" t="s">
        <v>415</v>
      </c>
      <c r="AE36" s="730"/>
      <c r="AF36" s="732"/>
    </row>
    <row r="37" spans="2:34" s="556" customFormat="1" ht="46.5" customHeight="1" x14ac:dyDescent="0.2">
      <c r="B37" s="725"/>
      <c r="C37" s="557" t="s">
        <v>430</v>
      </c>
      <c r="D37" s="557" t="s">
        <v>431</v>
      </c>
      <c r="E37" s="557" t="s">
        <v>418</v>
      </c>
      <c r="F37" s="558" t="s">
        <v>430</v>
      </c>
      <c r="G37" s="558" t="s">
        <v>431</v>
      </c>
      <c r="H37" s="558" t="s">
        <v>418</v>
      </c>
      <c r="I37" s="558" t="s">
        <v>430</v>
      </c>
      <c r="J37" s="558" t="s">
        <v>431</v>
      </c>
      <c r="K37" s="558" t="s">
        <v>418</v>
      </c>
      <c r="L37" s="558" t="s">
        <v>430</v>
      </c>
      <c r="M37" s="558" t="s">
        <v>431</v>
      </c>
      <c r="N37" s="558" t="s">
        <v>418</v>
      </c>
      <c r="O37" s="558" t="s">
        <v>430</v>
      </c>
      <c r="P37" s="558" t="s">
        <v>431</v>
      </c>
      <c r="Q37" s="558" t="s">
        <v>418</v>
      </c>
      <c r="R37" s="558" t="s">
        <v>430</v>
      </c>
      <c r="S37" s="558" t="s">
        <v>431</v>
      </c>
      <c r="T37" s="558" t="s">
        <v>418</v>
      </c>
      <c r="U37" s="558" t="s">
        <v>430</v>
      </c>
      <c r="V37" s="558" t="s">
        <v>431</v>
      </c>
      <c r="W37" s="558" t="s">
        <v>418</v>
      </c>
      <c r="X37" s="558" t="s">
        <v>430</v>
      </c>
      <c r="Y37" s="558" t="s">
        <v>431</v>
      </c>
      <c r="Z37" s="558" t="s">
        <v>418</v>
      </c>
      <c r="AA37" s="558" t="s">
        <v>430</v>
      </c>
      <c r="AB37" s="559" t="s">
        <v>431</v>
      </c>
      <c r="AC37" s="559" t="s">
        <v>418</v>
      </c>
      <c r="AD37" s="559" t="s">
        <v>430</v>
      </c>
      <c r="AE37" s="559" t="s">
        <v>431</v>
      </c>
      <c r="AF37" s="560" t="s">
        <v>418</v>
      </c>
    </row>
    <row r="38" spans="2:34" ht="21" customHeight="1" x14ac:dyDescent="0.2">
      <c r="B38" s="561" t="s">
        <v>406</v>
      </c>
      <c r="C38" s="562">
        <f t="shared" ref="C38:AF38" si="7">C39+C47</f>
        <v>0</v>
      </c>
      <c r="D38" s="562">
        <f t="shared" si="7"/>
        <v>0</v>
      </c>
      <c r="E38" s="562">
        <f t="shared" si="7"/>
        <v>0</v>
      </c>
      <c r="F38" s="563">
        <f t="shared" si="7"/>
        <v>0</v>
      </c>
      <c r="G38" s="563">
        <f t="shared" si="7"/>
        <v>0</v>
      </c>
      <c r="H38" s="563">
        <f t="shared" si="7"/>
        <v>0</v>
      </c>
      <c r="I38" s="563">
        <f t="shared" si="7"/>
        <v>0</v>
      </c>
      <c r="J38" s="563">
        <f t="shared" si="7"/>
        <v>0</v>
      </c>
      <c r="K38" s="563">
        <f t="shared" si="7"/>
        <v>0</v>
      </c>
      <c r="L38" s="563">
        <f t="shared" si="7"/>
        <v>0</v>
      </c>
      <c r="M38" s="563">
        <f t="shared" si="7"/>
        <v>0</v>
      </c>
      <c r="N38" s="563">
        <f t="shared" si="7"/>
        <v>0</v>
      </c>
      <c r="O38" s="563">
        <f t="shared" si="7"/>
        <v>0</v>
      </c>
      <c r="P38" s="563">
        <f t="shared" si="7"/>
        <v>0</v>
      </c>
      <c r="Q38" s="563">
        <f t="shared" si="7"/>
        <v>0</v>
      </c>
      <c r="R38" s="563">
        <f t="shared" si="7"/>
        <v>0</v>
      </c>
      <c r="S38" s="563">
        <f t="shared" si="7"/>
        <v>0</v>
      </c>
      <c r="T38" s="563">
        <f t="shared" si="7"/>
        <v>0</v>
      </c>
      <c r="U38" s="563">
        <f t="shared" si="7"/>
        <v>0</v>
      </c>
      <c r="V38" s="563">
        <f t="shared" si="7"/>
        <v>0</v>
      </c>
      <c r="W38" s="563">
        <f t="shared" si="7"/>
        <v>0</v>
      </c>
      <c r="X38" s="563">
        <f t="shared" si="7"/>
        <v>0</v>
      </c>
      <c r="Y38" s="563">
        <f t="shared" si="7"/>
        <v>0</v>
      </c>
      <c r="Z38" s="563">
        <f t="shared" si="7"/>
        <v>0</v>
      </c>
      <c r="AA38" s="563">
        <f t="shared" si="7"/>
        <v>0</v>
      </c>
      <c r="AB38" s="563">
        <f t="shared" si="7"/>
        <v>0</v>
      </c>
      <c r="AC38" s="563">
        <f t="shared" si="7"/>
        <v>0</v>
      </c>
      <c r="AD38" s="564">
        <f t="shared" si="7"/>
        <v>0</v>
      </c>
      <c r="AE38" s="564">
        <f t="shared" si="7"/>
        <v>0</v>
      </c>
      <c r="AF38" s="567">
        <f t="shared" si="7"/>
        <v>0</v>
      </c>
      <c r="AG38" s="556"/>
      <c r="AH38" s="556"/>
    </row>
    <row r="39" spans="2:34" ht="21" customHeight="1" x14ac:dyDescent="0.2">
      <c r="B39" s="566" t="s">
        <v>419</v>
      </c>
      <c r="C39" s="562">
        <f t="shared" ref="C39:AF39" si="8">SUM(C40:C46)</f>
        <v>0</v>
      </c>
      <c r="D39" s="562">
        <f t="shared" si="8"/>
        <v>0</v>
      </c>
      <c r="E39" s="562">
        <f t="shared" si="8"/>
        <v>0</v>
      </c>
      <c r="F39" s="563">
        <f t="shared" si="8"/>
        <v>0</v>
      </c>
      <c r="G39" s="563">
        <f t="shared" si="8"/>
        <v>0</v>
      </c>
      <c r="H39" s="563">
        <f t="shared" si="8"/>
        <v>0</v>
      </c>
      <c r="I39" s="563">
        <f t="shared" si="8"/>
        <v>0</v>
      </c>
      <c r="J39" s="563">
        <f t="shared" si="8"/>
        <v>0</v>
      </c>
      <c r="K39" s="563">
        <f t="shared" si="8"/>
        <v>0</v>
      </c>
      <c r="L39" s="563">
        <f t="shared" si="8"/>
        <v>0</v>
      </c>
      <c r="M39" s="563">
        <f t="shared" si="8"/>
        <v>0</v>
      </c>
      <c r="N39" s="563">
        <f t="shared" si="8"/>
        <v>0</v>
      </c>
      <c r="O39" s="563">
        <f t="shared" si="8"/>
        <v>0</v>
      </c>
      <c r="P39" s="563">
        <f t="shared" si="8"/>
        <v>0</v>
      </c>
      <c r="Q39" s="563">
        <f t="shared" si="8"/>
        <v>0</v>
      </c>
      <c r="R39" s="563">
        <f t="shared" si="8"/>
        <v>0</v>
      </c>
      <c r="S39" s="563">
        <f t="shared" si="8"/>
        <v>0</v>
      </c>
      <c r="T39" s="563">
        <f t="shared" si="8"/>
        <v>0</v>
      </c>
      <c r="U39" s="563">
        <f t="shared" si="8"/>
        <v>0</v>
      </c>
      <c r="V39" s="563">
        <f t="shared" si="8"/>
        <v>0</v>
      </c>
      <c r="W39" s="563">
        <f t="shared" si="8"/>
        <v>0</v>
      </c>
      <c r="X39" s="563">
        <f t="shared" si="8"/>
        <v>0</v>
      </c>
      <c r="Y39" s="563">
        <f t="shared" si="8"/>
        <v>0</v>
      </c>
      <c r="Z39" s="563">
        <f t="shared" si="8"/>
        <v>0</v>
      </c>
      <c r="AA39" s="563">
        <f t="shared" si="8"/>
        <v>0</v>
      </c>
      <c r="AB39" s="563">
        <f t="shared" si="8"/>
        <v>0</v>
      </c>
      <c r="AC39" s="563">
        <f t="shared" si="8"/>
        <v>0</v>
      </c>
      <c r="AD39" s="564">
        <f t="shared" si="8"/>
        <v>0</v>
      </c>
      <c r="AE39" s="564">
        <f t="shared" si="8"/>
        <v>0</v>
      </c>
      <c r="AF39" s="567">
        <f t="shared" si="8"/>
        <v>0</v>
      </c>
      <c r="AG39" s="556"/>
      <c r="AH39" s="556"/>
    </row>
    <row r="40" spans="2:34" ht="21" customHeight="1" x14ac:dyDescent="0.2">
      <c r="B40" s="568" t="s">
        <v>420</v>
      </c>
      <c r="C40" s="569">
        <f t="shared" ref="C40:E46" si="9">F40+I40+L40+O40+R40+U40+X40+AA40+AD40</f>
        <v>0</v>
      </c>
      <c r="D40" s="569">
        <f t="shared" si="9"/>
        <v>0</v>
      </c>
      <c r="E40" s="569">
        <f t="shared" si="9"/>
        <v>0</v>
      </c>
      <c r="F40" s="630"/>
      <c r="G40" s="630"/>
      <c r="H40" s="630"/>
      <c r="I40" s="630"/>
      <c r="J40" s="630"/>
      <c r="K40" s="630"/>
      <c r="L40" s="630"/>
      <c r="M40" s="630"/>
      <c r="N40" s="630"/>
      <c r="O40" s="630"/>
      <c r="P40" s="630"/>
      <c r="Q40" s="630"/>
      <c r="R40" s="630"/>
      <c r="S40" s="630"/>
      <c r="T40" s="630"/>
      <c r="U40" s="630"/>
      <c r="V40" s="630"/>
      <c r="W40" s="630"/>
      <c r="X40" s="630"/>
      <c r="Y40" s="630"/>
      <c r="Z40" s="630"/>
      <c r="AA40" s="630"/>
      <c r="AB40" s="630"/>
      <c r="AC40" s="630"/>
      <c r="AD40" s="630"/>
      <c r="AE40" s="630"/>
      <c r="AF40" s="631"/>
      <c r="AG40" s="546"/>
      <c r="AH40" s="546"/>
    </row>
    <row r="41" spans="2:34" ht="21" customHeight="1" x14ac:dyDescent="0.2">
      <c r="B41" s="568" t="s">
        <v>421</v>
      </c>
      <c r="C41" s="569">
        <f t="shared" si="9"/>
        <v>0</v>
      </c>
      <c r="D41" s="569">
        <f t="shared" si="9"/>
        <v>0</v>
      </c>
      <c r="E41" s="569">
        <f t="shared" si="9"/>
        <v>0</v>
      </c>
      <c r="F41" s="630"/>
      <c r="G41" s="630"/>
      <c r="H41" s="630"/>
      <c r="I41" s="630"/>
      <c r="J41" s="630"/>
      <c r="K41" s="630"/>
      <c r="L41" s="630"/>
      <c r="M41" s="630"/>
      <c r="N41" s="630"/>
      <c r="O41" s="630"/>
      <c r="P41" s="630"/>
      <c r="Q41" s="630"/>
      <c r="R41" s="630"/>
      <c r="S41" s="630"/>
      <c r="T41" s="630"/>
      <c r="U41" s="630"/>
      <c r="V41" s="630"/>
      <c r="W41" s="630"/>
      <c r="X41" s="630"/>
      <c r="Y41" s="630"/>
      <c r="Z41" s="630"/>
      <c r="AA41" s="630"/>
      <c r="AB41" s="630"/>
      <c r="AC41" s="630"/>
      <c r="AD41" s="630"/>
      <c r="AE41" s="630"/>
      <c r="AF41" s="631"/>
      <c r="AG41" s="546"/>
      <c r="AH41" s="546"/>
    </row>
    <row r="42" spans="2:34" ht="21" customHeight="1" x14ac:dyDescent="0.2">
      <c r="B42" s="568" t="s">
        <v>422</v>
      </c>
      <c r="C42" s="569">
        <f t="shared" si="9"/>
        <v>0</v>
      </c>
      <c r="D42" s="569">
        <f t="shared" si="9"/>
        <v>0</v>
      </c>
      <c r="E42" s="569">
        <f t="shared" si="9"/>
        <v>0</v>
      </c>
      <c r="F42" s="630"/>
      <c r="G42" s="630"/>
      <c r="H42" s="630"/>
      <c r="I42" s="630"/>
      <c r="J42" s="630"/>
      <c r="K42" s="630"/>
      <c r="L42" s="630"/>
      <c r="M42" s="630"/>
      <c r="N42" s="630"/>
      <c r="O42" s="630"/>
      <c r="P42" s="630"/>
      <c r="Q42" s="630"/>
      <c r="R42" s="630"/>
      <c r="S42" s="630"/>
      <c r="T42" s="630"/>
      <c r="U42" s="630"/>
      <c r="V42" s="630"/>
      <c r="W42" s="630"/>
      <c r="X42" s="630"/>
      <c r="Y42" s="630"/>
      <c r="Z42" s="630"/>
      <c r="AA42" s="630"/>
      <c r="AB42" s="630"/>
      <c r="AC42" s="630"/>
      <c r="AD42" s="630"/>
      <c r="AE42" s="630"/>
      <c r="AF42" s="631"/>
      <c r="AG42" s="546"/>
      <c r="AH42" s="546"/>
    </row>
    <row r="43" spans="2:34" ht="21" customHeight="1" x14ac:dyDescent="0.2">
      <c r="B43" s="568" t="s">
        <v>423</v>
      </c>
      <c r="C43" s="569">
        <f t="shared" si="9"/>
        <v>0</v>
      </c>
      <c r="D43" s="569">
        <f t="shared" si="9"/>
        <v>0</v>
      </c>
      <c r="E43" s="569">
        <f t="shared" si="9"/>
        <v>0</v>
      </c>
      <c r="F43" s="630"/>
      <c r="G43" s="630"/>
      <c r="H43" s="630"/>
      <c r="I43" s="630"/>
      <c r="J43" s="630"/>
      <c r="K43" s="630"/>
      <c r="L43" s="630"/>
      <c r="M43" s="630"/>
      <c r="N43" s="630"/>
      <c r="O43" s="630"/>
      <c r="P43" s="630"/>
      <c r="Q43" s="630"/>
      <c r="R43" s="630"/>
      <c r="S43" s="630"/>
      <c r="T43" s="630"/>
      <c r="U43" s="630"/>
      <c r="V43" s="630"/>
      <c r="W43" s="630"/>
      <c r="X43" s="630"/>
      <c r="Y43" s="630"/>
      <c r="Z43" s="630"/>
      <c r="AA43" s="630"/>
      <c r="AB43" s="630"/>
      <c r="AC43" s="630"/>
      <c r="AD43" s="630"/>
      <c r="AE43" s="630"/>
      <c r="AF43" s="631"/>
      <c r="AG43" s="546"/>
      <c r="AH43" s="546"/>
    </row>
    <row r="44" spans="2:34" ht="21" customHeight="1" x14ac:dyDescent="0.2">
      <c r="B44" s="568" t="s">
        <v>424</v>
      </c>
      <c r="C44" s="569">
        <f t="shared" si="9"/>
        <v>0</v>
      </c>
      <c r="D44" s="569">
        <f t="shared" si="9"/>
        <v>0</v>
      </c>
      <c r="E44" s="569">
        <f t="shared" si="9"/>
        <v>0</v>
      </c>
      <c r="F44" s="630"/>
      <c r="G44" s="630"/>
      <c r="H44" s="630"/>
      <c r="I44" s="630"/>
      <c r="J44" s="630"/>
      <c r="K44" s="630"/>
      <c r="L44" s="630"/>
      <c r="M44" s="630"/>
      <c r="N44" s="630"/>
      <c r="O44" s="630"/>
      <c r="P44" s="630"/>
      <c r="Q44" s="630"/>
      <c r="R44" s="630"/>
      <c r="S44" s="630"/>
      <c r="T44" s="630"/>
      <c r="U44" s="630"/>
      <c r="V44" s="630"/>
      <c r="W44" s="630"/>
      <c r="X44" s="630"/>
      <c r="Y44" s="630"/>
      <c r="Z44" s="630"/>
      <c r="AA44" s="630"/>
      <c r="AB44" s="630"/>
      <c r="AC44" s="630"/>
      <c r="AD44" s="630"/>
      <c r="AE44" s="630"/>
      <c r="AF44" s="631"/>
      <c r="AG44" s="546"/>
      <c r="AH44" s="546"/>
    </row>
    <row r="45" spans="2:34" ht="21" customHeight="1" x14ac:dyDescent="0.2">
      <c r="B45" s="568" t="s">
        <v>425</v>
      </c>
      <c r="C45" s="569">
        <f t="shared" si="9"/>
        <v>0</v>
      </c>
      <c r="D45" s="569">
        <f t="shared" si="9"/>
        <v>0</v>
      </c>
      <c r="E45" s="569">
        <f t="shared" si="9"/>
        <v>0</v>
      </c>
      <c r="F45" s="630"/>
      <c r="G45" s="630"/>
      <c r="H45" s="630"/>
      <c r="I45" s="630"/>
      <c r="J45" s="630"/>
      <c r="K45" s="630"/>
      <c r="L45" s="630"/>
      <c r="M45" s="630"/>
      <c r="N45" s="630"/>
      <c r="O45" s="630"/>
      <c r="P45" s="630"/>
      <c r="Q45" s="630"/>
      <c r="R45" s="630"/>
      <c r="S45" s="630"/>
      <c r="T45" s="630"/>
      <c r="U45" s="630"/>
      <c r="V45" s="630"/>
      <c r="W45" s="630"/>
      <c r="X45" s="630"/>
      <c r="Y45" s="630"/>
      <c r="Z45" s="630"/>
      <c r="AA45" s="630"/>
      <c r="AB45" s="630"/>
      <c r="AC45" s="630"/>
      <c r="AD45" s="630"/>
      <c r="AE45" s="630"/>
      <c r="AF45" s="631"/>
      <c r="AG45" s="546"/>
      <c r="AH45" s="546"/>
    </row>
    <row r="46" spans="2:34" ht="21" customHeight="1" x14ac:dyDescent="0.2">
      <c r="B46" s="568" t="s">
        <v>426</v>
      </c>
      <c r="C46" s="569">
        <f t="shared" si="9"/>
        <v>0</v>
      </c>
      <c r="D46" s="569">
        <f t="shared" si="9"/>
        <v>0</v>
      </c>
      <c r="E46" s="569">
        <f t="shared" si="9"/>
        <v>0</v>
      </c>
      <c r="F46" s="630"/>
      <c r="G46" s="630"/>
      <c r="H46" s="630"/>
      <c r="I46" s="630"/>
      <c r="J46" s="630"/>
      <c r="K46" s="630"/>
      <c r="L46" s="630"/>
      <c r="M46" s="630"/>
      <c r="N46" s="630"/>
      <c r="O46" s="630"/>
      <c r="P46" s="630"/>
      <c r="Q46" s="630"/>
      <c r="R46" s="630"/>
      <c r="S46" s="630"/>
      <c r="T46" s="630"/>
      <c r="U46" s="630"/>
      <c r="V46" s="630"/>
      <c r="W46" s="630"/>
      <c r="X46" s="630"/>
      <c r="Y46" s="630"/>
      <c r="Z46" s="630"/>
      <c r="AA46" s="630"/>
      <c r="AB46" s="630"/>
      <c r="AC46" s="630"/>
      <c r="AD46" s="630"/>
      <c r="AE46" s="630"/>
      <c r="AF46" s="631"/>
      <c r="AG46" s="546"/>
      <c r="AH46" s="546"/>
    </row>
    <row r="47" spans="2:34" ht="21" customHeight="1" x14ac:dyDescent="0.2">
      <c r="B47" s="561" t="s">
        <v>427</v>
      </c>
      <c r="C47" s="570">
        <f t="shared" ref="C47:AF47" si="10">SUM(C48:C54)</f>
        <v>0</v>
      </c>
      <c r="D47" s="570">
        <f t="shared" si="10"/>
        <v>0</v>
      </c>
      <c r="E47" s="570">
        <f t="shared" si="10"/>
        <v>0</v>
      </c>
      <c r="F47" s="571">
        <f t="shared" si="10"/>
        <v>0</v>
      </c>
      <c r="G47" s="571">
        <f t="shared" si="10"/>
        <v>0</v>
      </c>
      <c r="H47" s="571">
        <f t="shared" si="10"/>
        <v>0</v>
      </c>
      <c r="I47" s="571">
        <f t="shared" si="10"/>
        <v>0</v>
      </c>
      <c r="J47" s="571">
        <f t="shared" si="10"/>
        <v>0</v>
      </c>
      <c r="K47" s="571">
        <f t="shared" si="10"/>
        <v>0</v>
      </c>
      <c r="L47" s="571">
        <f t="shared" si="10"/>
        <v>0</v>
      </c>
      <c r="M47" s="571">
        <f t="shared" si="10"/>
        <v>0</v>
      </c>
      <c r="N47" s="571">
        <f t="shared" si="10"/>
        <v>0</v>
      </c>
      <c r="O47" s="571">
        <f t="shared" si="10"/>
        <v>0</v>
      </c>
      <c r="P47" s="571">
        <f t="shared" si="10"/>
        <v>0</v>
      </c>
      <c r="Q47" s="571">
        <f t="shared" si="10"/>
        <v>0</v>
      </c>
      <c r="R47" s="571">
        <f t="shared" si="10"/>
        <v>0</v>
      </c>
      <c r="S47" s="571">
        <f t="shared" si="10"/>
        <v>0</v>
      </c>
      <c r="T47" s="571">
        <f t="shared" si="10"/>
        <v>0</v>
      </c>
      <c r="U47" s="571">
        <f t="shared" si="10"/>
        <v>0</v>
      </c>
      <c r="V47" s="571">
        <f t="shared" si="10"/>
        <v>0</v>
      </c>
      <c r="W47" s="571">
        <f t="shared" si="10"/>
        <v>0</v>
      </c>
      <c r="X47" s="571">
        <f t="shared" si="10"/>
        <v>0</v>
      </c>
      <c r="Y47" s="571">
        <f t="shared" si="10"/>
        <v>0</v>
      </c>
      <c r="Z47" s="571">
        <f t="shared" si="10"/>
        <v>0</v>
      </c>
      <c r="AA47" s="571">
        <f t="shared" si="10"/>
        <v>0</v>
      </c>
      <c r="AB47" s="571">
        <f t="shared" si="10"/>
        <v>0</v>
      </c>
      <c r="AC47" s="571">
        <f t="shared" si="10"/>
        <v>0</v>
      </c>
      <c r="AD47" s="571">
        <f t="shared" si="10"/>
        <v>0</v>
      </c>
      <c r="AE47" s="571">
        <f t="shared" si="10"/>
        <v>0</v>
      </c>
      <c r="AF47" s="565">
        <f t="shared" si="10"/>
        <v>0</v>
      </c>
      <c r="AG47" s="556"/>
      <c r="AH47" s="556"/>
    </row>
    <row r="48" spans="2:34" ht="21" customHeight="1" x14ac:dyDescent="0.2">
      <c r="B48" s="568" t="s">
        <v>420</v>
      </c>
      <c r="C48" s="569">
        <f t="shared" ref="C48:E54" si="11">F48+I48+L48+O48+R48+U48+X48+AA48+AD48</f>
        <v>0</v>
      </c>
      <c r="D48" s="573">
        <f t="shared" si="11"/>
        <v>0</v>
      </c>
      <c r="E48" s="573">
        <f t="shared" si="11"/>
        <v>0</v>
      </c>
      <c r="F48" s="630"/>
      <c r="G48" s="630"/>
      <c r="H48" s="630"/>
      <c r="I48" s="630"/>
      <c r="J48" s="630"/>
      <c r="K48" s="630"/>
      <c r="L48" s="630"/>
      <c r="M48" s="630"/>
      <c r="N48" s="630"/>
      <c r="O48" s="630"/>
      <c r="P48" s="630"/>
      <c r="Q48" s="630"/>
      <c r="R48" s="630"/>
      <c r="S48" s="630"/>
      <c r="T48" s="630"/>
      <c r="U48" s="630"/>
      <c r="V48" s="630"/>
      <c r="W48" s="630"/>
      <c r="X48" s="630"/>
      <c r="Y48" s="630"/>
      <c r="Z48" s="630"/>
      <c r="AA48" s="630"/>
      <c r="AB48" s="630"/>
      <c r="AC48" s="630"/>
      <c r="AD48" s="630"/>
      <c r="AE48" s="630"/>
      <c r="AF48" s="631"/>
      <c r="AG48" s="546"/>
      <c r="AH48" s="546"/>
    </row>
    <row r="49" spans="2:32" ht="21" customHeight="1" x14ac:dyDescent="0.2">
      <c r="B49" s="568" t="s">
        <v>421</v>
      </c>
      <c r="C49" s="569">
        <f t="shared" si="11"/>
        <v>0</v>
      </c>
      <c r="D49" s="573">
        <f t="shared" si="11"/>
        <v>0</v>
      </c>
      <c r="E49" s="573">
        <f t="shared" si="11"/>
        <v>0</v>
      </c>
      <c r="F49" s="630"/>
      <c r="G49" s="630"/>
      <c r="H49" s="630"/>
      <c r="I49" s="630"/>
      <c r="J49" s="630"/>
      <c r="K49" s="630"/>
      <c r="L49" s="630"/>
      <c r="M49" s="630"/>
      <c r="N49" s="630"/>
      <c r="O49" s="630"/>
      <c r="P49" s="630"/>
      <c r="Q49" s="630"/>
      <c r="R49" s="630"/>
      <c r="S49" s="630"/>
      <c r="T49" s="630"/>
      <c r="U49" s="630"/>
      <c r="V49" s="630"/>
      <c r="W49" s="630"/>
      <c r="X49" s="630"/>
      <c r="Y49" s="630"/>
      <c r="Z49" s="630"/>
      <c r="AA49" s="630"/>
      <c r="AB49" s="630"/>
      <c r="AC49" s="630"/>
      <c r="AD49" s="630"/>
      <c r="AE49" s="630"/>
      <c r="AF49" s="631"/>
    </row>
    <row r="50" spans="2:32" ht="21" customHeight="1" x14ac:dyDescent="0.2">
      <c r="B50" s="568" t="s">
        <v>422</v>
      </c>
      <c r="C50" s="569">
        <f t="shared" si="11"/>
        <v>0</v>
      </c>
      <c r="D50" s="573">
        <f t="shared" si="11"/>
        <v>0</v>
      </c>
      <c r="E50" s="573">
        <f t="shared" si="11"/>
        <v>0</v>
      </c>
      <c r="F50" s="630"/>
      <c r="G50" s="630"/>
      <c r="H50" s="630"/>
      <c r="I50" s="630"/>
      <c r="J50" s="630"/>
      <c r="K50" s="630"/>
      <c r="L50" s="630"/>
      <c r="M50" s="630"/>
      <c r="N50" s="630"/>
      <c r="O50" s="630"/>
      <c r="P50" s="630"/>
      <c r="Q50" s="630"/>
      <c r="R50" s="630"/>
      <c r="S50" s="630"/>
      <c r="T50" s="630"/>
      <c r="U50" s="630"/>
      <c r="V50" s="630"/>
      <c r="W50" s="630"/>
      <c r="X50" s="630"/>
      <c r="Y50" s="630"/>
      <c r="Z50" s="630"/>
      <c r="AA50" s="630"/>
      <c r="AB50" s="630"/>
      <c r="AC50" s="630"/>
      <c r="AD50" s="630"/>
      <c r="AE50" s="630"/>
      <c r="AF50" s="631"/>
    </row>
    <row r="51" spans="2:32" ht="21" customHeight="1" x14ac:dyDescent="0.2">
      <c r="B51" s="568" t="s">
        <v>423</v>
      </c>
      <c r="C51" s="569">
        <f t="shared" si="11"/>
        <v>0</v>
      </c>
      <c r="D51" s="573">
        <f t="shared" si="11"/>
        <v>0</v>
      </c>
      <c r="E51" s="573">
        <f t="shared" si="11"/>
        <v>0</v>
      </c>
      <c r="F51" s="630"/>
      <c r="G51" s="630"/>
      <c r="H51" s="630"/>
      <c r="I51" s="630"/>
      <c r="J51" s="630"/>
      <c r="K51" s="630"/>
      <c r="L51" s="630"/>
      <c r="M51" s="630"/>
      <c r="N51" s="630"/>
      <c r="O51" s="630"/>
      <c r="P51" s="630"/>
      <c r="Q51" s="630"/>
      <c r="R51" s="630"/>
      <c r="S51" s="630"/>
      <c r="T51" s="630"/>
      <c r="U51" s="630"/>
      <c r="V51" s="630"/>
      <c r="W51" s="630"/>
      <c r="X51" s="630"/>
      <c r="Y51" s="630"/>
      <c r="Z51" s="630"/>
      <c r="AA51" s="630"/>
      <c r="AB51" s="630"/>
      <c r="AC51" s="630"/>
      <c r="AD51" s="630"/>
      <c r="AE51" s="630"/>
      <c r="AF51" s="631"/>
    </row>
    <row r="52" spans="2:32" ht="21" customHeight="1" x14ac:dyDescent="0.2">
      <c r="B52" s="568" t="s">
        <v>424</v>
      </c>
      <c r="C52" s="569">
        <f t="shared" si="11"/>
        <v>0</v>
      </c>
      <c r="D52" s="573">
        <f t="shared" si="11"/>
        <v>0</v>
      </c>
      <c r="E52" s="573">
        <f t="shared" si="11"/>
        <v>0</v>
      </c>
      <c r="F52" s="630"/>
      <c r="G52" s="630"/>
      <c r="H52" s="630"/>
      <c r="I52" s="630"/>
      <c r="J52" s="630"/>
      <c r="K52" s="630"/>
      <c r="L52" s="630"/>
      <c r="M52" s="630"/>
      <c r="N52" s="630"/>
      <c r="O52" s="630"/>
      <c r="P52" s="630"/>
      <c r="Q52" s="630"/>
      <c r="R52" s="630"/>
      <c r="S52" s="630"/>
      <c r="T52" s="630"/>
      <c r="U52" s="630"/>
      <c r="V52" s="630"/>
      <c r="W52" s="630"/>
      <c r="X52" s="630"/>
      <c r="Y52" s="630"/>
      <c r="Z52" s="630"/>
      <c r="AA52" s="630"/>
      <c r="AB52" s="630"/>
      <c r="AC52" s="630"/>
      <c r="AD52" s="630"/>
      <c r="AE52" s="630"/>
      <c r="AF52" s="631"/>
    </row>
    <row r="53" spans="2:32" ht="21" customHeight="1" x14ac:dyDescent="0.2">
      <c r="B53" s="568" t="s">
        <v>425</v>
      </c>
      <c r="C53" s="569">
        <f t="shared" si="11"/>
        <v>0</v>
      </c>
      <c r="D53" s="573">
        <f t="shared" si="11"/>
        <v>0</v>
      </c>
      <c r="E53" s="573">
        <f t="shared" si="11"/>
        <v>0</v>
      </c>
      <c r="F53" s="630"/>
      <c r="G53" s="630"/>
      <c r="H53" s="630"/>
      <c r="I53" s="630"/>
      <c r="J53" s="630"/>
      <c r="K53" s="630"/>
      <c r="L53" s="630"/>
      <c r="M53" s="630"/>
      <c r="N53" s="630"/>
      <c r="O53" s="630"/>
      <c r="P53" s="630"/>
      <c r="Q53" s="630"/>
      <c r="R53" s="630"/>
      <c r="S53" s="630"/>
      <c r="T53" s="630"/>
      <c r="U53" s="630"/>
      <c r="V53" s="630"/>
      <c r="W53" s="630"/>
      <c r="X53" s="630"/>
      <c r="Y53" s="630"/>
      <c r="Z53" s="630"/>
      <c r="AA53" s="630"/>
      <c r="AB53" s="630"/>
      <c r="AC53" s="630"/>
      <c r="AD53" s="630"/>
      <c r="AE53" s="630"/>
      <c r="AF53" s="631"/>
    </row>
    <row r="54" spans="2:32" ht="21" customHeight="1" thickBot="1" x14ac:dyDescent="0.25">
      <c r="B54" s="579" t="s">
        <v>426</v>
      </c>
      <c r="C54" s="580">
        <f t="shared" si="11"/>
        <v>0</v>
      </c>
      <c r="D54" s="581">
        <f t="shared" si="11"/>
        <v>0</v>
      </c>
      <c r="E54" s="581">
        <f t="shared" si="11"/>
        <v>0</v>
      </c>
      <c r="F54" s="635"/>
      <c r="G54" s="635"/>
      <c r="H54" s="635"/>
      <c r="I54" s="635"/>
      <c r="J54" s="635"/>
      <c r="K54" s="635"/>
      <c r="L54" s="635"/>
      <c r="M54" s="635"/>
      <c r="N54" s="635"/>
      <c r="O54" s="635"/>
      <c r="P54" s="635"/>
      <c r="Q54" s="635"/>
      <c r="R54" s="635"/>
      <c r="S54" s="635"/>
      <c r="T54" s="635"/>
      <c r="U54" s="635"/>
      <c r="V54" s="635"/>
      <c r="W54" s="635"/>
      <c r="X54" s="635"/>
      <c r="Y54" s="635"/>
      <c r="Z54" s="635"/>
      <c r="AA54" s="635"/>
      <c r="AB54" s="635"/>
      <c r="AC54" s="635"/>
      <c r="AD54" s="635"/>
      <c r="AE54" s="635"/>
      <c r="AF54" s="636"/>
    </row>
    <row r="55" spans="2:32" ht="22.5" customHeight="1" thickBot="1" x14ac:dyDescent="0.25">
      <c r="B55" s="625" t="s">
        <v>53</v>
      </c>
      <c r="C55" s="546"/>
      <c r="D55" s="546"/>
      <c r="E55" s="546"/>
      <c r="F55" s="546"/>
      <c r="G55" s="546"/>
      <c r="H55" s="546"/>
      <c r="I55" s="546"/>
      <c r="J55" s="546"/>
      <c r="K55" s="546"/>
      <c r="L55" s="546"/>
      <c r="M55" s="546"/>
      <c r="N55" s="546"/>
      <c r="O55" s="546"/>
      <c r="P55" s="546"/>
      <c r="Q55" s="546"/>
      <c r="R55" s="546"/>
      <c r="S55" s="546"/>
      <c r="T55" s="546"/>
      <c r="U55" s="546"/>
      <c r="V55" s="546"/>
      <c r="W55" s="546"/>
      <c r="X55" s="546"/>
      <c r="Y55" s="546"/>
      <c r="Z55" s="546"/>
      <c r="AA55" s="546"/>
      <c r="AB55" s="546"/>
      <c r="AC55" s="546"/>
      <c r="AD55" s="546"/>
      <c r="AE55" s="546"/>
      <c r="AF55" s="546"/>
    </row>
    <row r="56" spans="2:32" s="556" customFormat="1" ht="74.25" customHeight="1" x14ac:dyDescent="0.2">
      <c r="B56" s="736" t="s">
        <v>432</v>
      </c>
      <c r="C56" s="737"/>
      <c r="I56" s="736" t="s">
        <v>433</v>
      </c>
      <c r="J56" s="738"/>
      <c r="K56" s="738"/>
      <c r="L56" s="738"/>
      <c r="M56" s="737"/>
      <c r="N56" s="582"/>
      <c r="R56" s="736" t="s">
        <v>434</v>
      </c>
      <c r="S56" s="738"/>
      <c r="T56" s="738"/>
      <c r="U56" s="738"/>
      <c r="V56" s="737"/>
      <c r="AB56" s="736" t="s">
        <v>435</v>
      </c>
      <c r="AC56" s="738"/>
      <c r="AD56" s="738"/>
      <c r="AE56" s="738"/>
      <c r="AF56" s="737"/>
    </row>
    <row r="57" spans="2:32" ht="21" customHeight="1" x14ac:dyDescent="0.2">
      <c r="B57" s="561" t="s">
        <v>406</v>
      </c>
      <c r="C57" s="583">
        <f t="shared" ref="C57" si="12">SUM(C58:C64)</f>
        <v>0</v>
      </c>
      <c r="D57" s="546"/>
      <c r="E57" s="546"/>
      <c r="F57" s="546"/>
      <c r="G57" s="546"/>
      <c r="H57" s="546"/>
      <c r="I57" s="739" t="s">
        <v>406</v>
      </c>
      <c r="J57" s="740"/>
      <c r="K57" s="740"/>
      <c r="L57" s="741"/>
      <c r="M57" s="583">
        <f t="shared" ref="M57" si="13">SUM(M58:M64)</f>
        <v>0</v>
      </c>
      <c r="N57" s="582"/>
      <c r="O57" s="546"/>
      <c r="P57" s="546"/>
      <c r="Q57" s="546"/>
      <c r="R57" s="739" t="s">
        <v>406</v>
      </c>
      <c r="S57" s="740"/>
      <c r="T57" s="740"/>
      <c r="U57" s="741"/>
      <c r="V57" s="583">
        <f t="shared" ref="V57" si="14">SUM(V58:V64)</f>
        <v>0</v>
      </c>
      <c r="W57" s="546"/>
      <c r="X57" s="546"/>
      <c r="Y57" s="546"/>
      <c r="Z57" s="546"/>
      <c r="AA57" s="546"/>
      <c r="AB57" s="739" t="s">
        <v>406</v>
      </c>
      <c r="AC57" s="740"/>
      <c r="AD57" s="740"/>
      <c r="AE57" s="741"/>
      <c r="AF57" s="584">
        <f t="shared" ref="AF57" si="15">SUM(AF58:AF64)</f>
        <v>0</v>
      </c>
    </row>
    <row r="58" spans="2:32" ht="21" customHeight="1" x14ac:dyDescent="0.2">
      <c r="B58" s="568" t="s">
        <v>420</v>
      </c>
      <c r="C58" s="637"/>
      <c r="D58" s="546"/>
      <c r="E58" s="546"/>
      <c r="F58" s="546"/>
      <c r="G58" s="546"/>
      <c r="H58" s="546"/>
      <c r="I58" s="568" t="s">
        <v>420</v>
      </c>
      <c r="J58" s="546"/>
      <c r="K58" s="546"/>
      <c r="L58" s="546"/>
      <c r="M58" s="638"/>
      <c r="N58" s="582"/>
      <c r="O58" s="546"/>
      <c r="P58" s="546"/>
      <c r="Q58" s="546"/>
      <c r="R58" s="568" t="s">
        <v>420</v>
      </c>
      <c r="S58" s="546"/>
      <c r="T58" s="546"/>
      <c r="U58" s="546"/>
      <c r="V58" s="638"/>
      <c r="W58" s="546"/>
      <c r="X58" s="546"/>
      <c r="Y58" s="546"/>
      <c r="Z58" s="546"/>
      <c r="AA58" s="546"/>
      <c r="AB58" s="568" t="s">
        <v>420</v>
      </c>
      <c r="AC58" s="546"/>
      <c r="AD58" s="546"/>
      <c r="AE58" s="546"/>
      <c r="AF58" s="638"/>
    </row>
    <row r="59" spans="2:32" ht="21" customHeight="1" x14ac:dyDescent="0.2">
      <c r="B59" s="568" t="s">
        <v>421</v>
      </c>
      <c r="C59" s="637"/>
      <c r="D59" s="546"/>
      <c r="E59" s="546"/>
      <c r="F59" s="546"/>
      <c r="G59" s="546"/>
      <c r="H59" s="546"/>
      <c r="I59" s="568" t="s">
        <v>421</v>
      </c>
      <c r="J59" s="546"/>
      <c r="K59" s="546"/>
      <c r="L59" s="546"/>
      <c r="M59" s="638"/>
      <c r="N59" s="582"/>
      <c r="O59" s="546"/>
      <c r="P59" s="546"/>
      <c r="Q59" s="546"/>
      <c r="R59" s="568" t="s">
        <v>421</v>
      </c>
      <c r="S59" s="546"/>
      <c r="T59" s="546"/>
      <c r="U59" s="546"/>
      <c r="V59" s="638"/>
      <c r="W59" s="546"/>
      <c r="X59" s="546"/>
      <c r="Y59" s="546"/>
      <c r="Z59" s="546"/>
      <c r="AA59" s="546"/>
      <c r="AB59" s="568" t="s">
        <v>421</v>
      </c>
      <c r="AC59" s="546"/>
      <c r="AD59" s="546"/>
      <c r="AE59" s="546"/>
      <c r="AF59" s="638"/>
    </row>
    <row r="60" spans="2:32" ht="21" customHeight="1" x14ac:dyDescent="0.2">
      <c r="B60" s="568" t="s">
        <v>422</v>
      </c>
      <c r="C60" s="637"/>
      <c r="D60" s="546"/>
      <c r="E60" s="546"/>
      <c r="F60" s="546"/>
      <c r="G60" s="546"/>
      <c r="H60" s="546"/>
      <c r="I60" s="568" t="s">
        <v>422</v>
      </c>
      <c r="J60" s="546"/>
      <c r="K60" s="546"/>
      <c r="L60" s="546"/>
      <c r="M60" s="638"/>
      <c r="N60" s="582"/>
      <c r="O60" s="546"/>
      <c r="P60" s="546"/>
      <c r="Q60" s="546"/>
      <c r="R60" s="568" t="s">
        <v>422</v>
      </c>
      <c r="S60" s="546"/>
      <c r="T60" s="546"/>
      <c r="U60" s="546"/>
      <c r="V60" s="638"/>
      <c r="W60" s="546"/>
      <c r="X60" s="546"/>
      <c r="Y60" s="546"/>
      <c r="Z60" s="546"/>
      <c r="AA60" s="546"/>
      <c r="AB60" s="568" t="s">
        <v>422</v>
      </c>
      <c r="AC60" s="546"/>
      <c r="AD60" s="546"/>
      <c r="AE60" s="546"/>
      <c r="AF60" s="638"/>
    </row>
    <row r="61" spans="2:32" ht="21" customHeight="1" x14ac:dyDescent="0.2">
      <c r="B61" s="568" t="s">
        <v>423</v>
      </c>
      <c r="C61" s="637"/>
      <c r="D61" s="546"/>
      <c r="E61" s="546"/>
      <c r="F61" s="546"/>
      <c r="G61" s="546"/>
      <c r="H61" s="546"/>
      <c r="I61" s="568" t="s">
        <v>423</v>
      </c>
      <c r="J61" s="546"/>
      <c r="K61" s="546"/>
      <c r="L61" s="546"/>
      <c r="M61" s="638"/>
      <c r="N61" s="582"/>
      <c r="O61" s="546"/>
      <c r="P61" s="546"/>
      <c r="Q61" s="546"/>
      <c r="R61" s="568" t="s">
        <v>423</v>
      </c>
      <c r="S61" s="546"/>
      <c r="T61" s="546"/>
      <c r="U61" s="546"/>
      <c r="V61" s="638"/>
      <c r="W61" s="546"/>
      <c r="X61" s="546"/>
      <c r="Y61" s="546"/>
      <c r="Z61" s="546"/>
      <c r="AA61" s="546"/>
      <c r="AB61" s="568" t="s">
        <v>423</v>
      </c>
      <c r="AC61" s="546"/>
      <c r="AD61" s="546"/>
      <c r="AE61" s="546"/>
      <c r="AF61" s="638"/>
    </row>
    <row r="62" spans="2:32" ht="21" customHeight="1" x14ac:dyDescent="0.2">
      <c r="B62" s="568" t="s">
        <v>424</v>
      </c>
      <c r="C62" s="637"/>
      <c r="D62" s="546"/>
      <c r="E62" s="546"/>
      <c r="F62" s="546"/>
      <c r="G62" s="546"/>
      <c r="H62" s="546"/>
      <c r="I62" s="568" t="s">
        <v>424</v>
      </c>
      <c r="J62" s="546"/>
      <c r="K62" s="546"/>
      <c r="L62" s="546"/>
      <c r="M62" s="638"/>
      <c r="N62" s="582"/>
      <c r="O62" s="546"/>
      <c r="P62" s="546"/>
      <c r="Q62" s="546"/>
      <c r="R62" s="568" t="s">
        <v>424</v>
      </c>
      <c r="S62" s="546"/>
      <c r="T62" s="546"/>
      <c r="U62" s="546"/>
      <c r="V62" s="638"/>
      <c r="W62" s="546"/>
      <c r="X62" s="546"/>
      <c r="Y62" s="546"/>
      <c r="Z62" s="546"/>
      <c r="AA62" s="546"/>
      <c r="AB62" s="568" t="s">
        <v>424</v>
      </c>
      <c r="AC62" s="546"/>
      <c r="AD62" s="546"/>
      <c r="AE62" s="546"/>
      <c r="AF62" s="638"/>
    </row>
    <row r="63" spans="2:32" ht="21" customHeight="1" x14ac:dyDescent="0.2">
      <c r="B63" s="568" t="s">
        <v>425</v>
      </c>
      <c r="C63" s="637"/>
      <c r="D63" s="546"/>
      <c r="E63" s="546"/>
      <c r="F63" s="546"/>
      <c r="G63" s="546"/>
      <c r="H63" s="546"/>
      <c r="I63" s="568" t="s">
        <v>425</v>
      </c>
      <c r="J63" s="546"/>
      <c r="K63" s="546"/>
      <c r="L63" s="546"/>
      <c r="M63" s="638"/>
      <c r="N63" s="582"/>
      <c r="O63" s="546"/>
      <c r="P63" s="546"/>
      <c r="Q63" s="546"/>
      <c r="R63" s="568" t="s">
        <v>425</v>
      </c>
      <c r="S63" s="546"/>
      <c r="T63" s="546"/>
      <c r="U63" s="546"/>
      <c r="V63" s="638"/>
      <c r="W63" s="546"/>
      <c r="X63" s="546"/>
      <c r="Y63" s="546"/>
      <c r="Z63" s="546"/>
      <c r="AA63" s="546"/>
      <c r="AB63" s="568" t="s">
        <v>425</v>
      </c>
      <c r="AC63" s="546"/>
      <c r="AD63" s="546"/>
      <c r="AE63" s="546"/>
      <c r="AF63" s="638"/>
    </row>
    <row r="64" spans="2:32" ht="21" customHeight="1" thickBot="1" x14ac:dyDescent="0.25">
      <c r="B64" s="579" t="s">
        <v>426</v>
      </c>
      <c r="C64" s="639"/>
      <c r="D64" s="546"/>
      <c r="E64" s="546"/>
      <c r="F64" s="546"/>
      <c r="G64" s="546"/>
      <c r="H64" s="546"/>
      <c r="I64" s="579" t="s">
        <v>426</v>
      </c>
      <c r="J64" s="585"/>
      <c r="K64" s="585"/>
      <c r="L64" s="585"/>
      <c r="M64" s="640"/>
      <c r="N64" s="582"/>
      <c r="O64" s="546"/>
      <c r="P64" s="546"/>
      <c r="Q64" s="546"/>
      <c r="R64" s="579" t="s">
        <v>426</v>
      </c>
      <c r="S64" s="585"/>
      <c r="T64" s="585"/>
      <c r="U64" s="585"/>
      <c r="V64" s="640"/>
      <c r="W64" s="546"/>
      <c r="X64" s="546"/>
      <c r="Y64" s="546"/>
      <c r="Z64" s="546"/>
      <c r="AA64" s="546"/>
      <c r="AB64" s="586" t="s">
        <v>426</v>
      </c>
      <c r="AC64" s="585"/>
      <c r="AD64" s="585"/>
      <c r="AE64" s="585"/>
      <c r="AF64" s="640"/>
    </row>
    <row r="65" spans="2:34" ht="93" customHeight="1" x14ac:dyDescent="0.2">
      <c r="B65" s="546"/>
      <c r="C65" s="587"/>
      <c r="D65" s="546"/>
      <c r="E65" s="546"/>
      <c r="F65" s="546"/>
      <c r="G65" s="546"/>
      <c r="H65" s="546"/>
      <c r="I65" s="546"/>
      <c r="J65" s="546"/>
      <c r="K65" s="546"/>
      <c r="L65" s="546"/>
      <c r="M65" s="587"/>
      <c r="N65" s="582"/>
      <c r="O65" s="546"/>
      <c r="P65" s="546"/>
      <c r="Q65" s="546"/>
      <c r="R65" s="546"/>
      <c r="S65" s="546"/>
      <c r="T65" s="546"/>
      <c r="U65" s="546"/>
      <c r="V65" s="587"/>
      <c r="W65" s="546"/>
      <c r="X65" s="546"/>
      <c r="Y65" s="546"/>
      <c r="Z65" s="546"/>
      <c r="AA65" s="546"/>
      <c r="AB65" s="588"/>
      <c r="AC65" s="588"/>
      <c r="AD65" s="588"/>
      <c r="AE65" s="546"/>
      <c r="AF65" s="587"/>
      <c r="AG65" s="546"/>
      <c r="AH65" s="546"/>
    </row>
    <row r="66" spans="2:34" s="556" customFormat="1" ht="37.5" customHeight="1" x14ac:dyDescent="0.2">
      <c r="AC66" s="556" t="s">
        <v>233</v>
      </c>
    </row>
    <row r="67" spans="2:34" s="556" customFormat="1" ht="17.25" hidden="1" customHeight="1" x14ac:dyDescent="0.2">
      <c r="B67" s="724" t="s">
        <v>436</v>
      </c>
      <c r="C67" s="742" t="s">
        <v>406</v>
      </c>
      <c r="D67" s="743"/>
      <c r="E67" s="743"/>
      <c r="F67" s="743"/>
      <c r="G67" s="743"/>
      <c r="H67" s="744"/>
      <c r="I67" s="729" t="s">
        <v>407</v>
      </c>
      <c r="J67" s="730"/>
      <c r="K67" s="730"/>
      <c r="L67" s="730"/>
      <c r="M67" s="730"/>
      <c r="N67" s="731"/>
      <c r="O67" s="729" t="s">
        <v>408</v>
      </c>
      <c r="P67" s="730"/>
      <c r="Q67" s="730"/>
      <c r="R67" s="730"/>
      <c r="S67" s="730"/>
      <c r="T67" s="731"/>
      <c r="U67" s="729" t="s">
        <v>409</v>
      </c>
      <c r="V67" s="730"/>
      <c r="W67" s="730"/>
      <c r="X67" s="730"/>
      <c r="Y67" s="730"/>
      <c r="Z67" s="731"/>
      <c r="AA67" s="729" t="s">
        <v>410</v>
      </c>
      <c r="AB67" s="730"/>
      <c r="AC67" s="730"/>
      <c r="AD67" s="730"/>
      <c r="AE67" s="730"/>
      <c r="AF67" s="732"/>
    </row>
    <row r="68" spans="2:34" s="556" customFormat="1" ht="48" hidden="1" customHeight="1" x14ac:dyDescent="0.2">
      <c r="B68" s="725"/>
      <c r="C68" s="589" t="s">
        <v>437</v>
      </c>
      <c r="D68" s="590" t="s">
        <v>438</v>
      </c>
      <c r="E68" s="590" t="s">
        <v>439</v>
      </c>
      <c r="F68" s="590" t="s">
        <v>440</v>
      </c>
      <c r="G68" s="589" t="s">
        <v>441</v>
      </c>
      <c r="H68" s="590" t="s">
        <v>442</v>
      </c>
      <c r="I68" s="591" t="s">
        <v>437</v>
      </c>
      <c r="J68" s="558" t="s">
        <v>438</v>
      </c>
      <c r="K68" s="558" t="s">
        <v>439</v>
      </c>
      <c r="L68" s="558" t="s">
        <v>440</v>
      </c>
      <c r="M68" s="591" t="s">
        <v>441</v>
      </c>
      <c r="N68" s="591" t="s">
        <v>442</v>
      </c>
      <c r="O68" s="591" t="s">
        <v>437</v>
      </c>
      <c r="P68" s="558" t="s">
        <v>438</v>
      </c>
      <c r="Q68" s="558" t="s">
        <v>439</v>
      </c>
      <c r="R68" s="558" t="s">
        <v>440</v>
      </c>
      <c r="S68" s="558" t="s">
        <v>441</v>
      </c>
      <c r="T68" s="558" t="s">
        <v>442</v>
      </c>
      <c r="U68" s="591" t="s">
        <v>437</v>
      </c>
      <c r="V68" s="591" t="s">
        <v>438</v>
      </c>
      <c r="W68" s="591" t="s">
        <v>439</v>
      </c>
      <c r="X68" s="558" t="s">
        <v>440</v>
      </c>
      <c r="Y68" s="558" t="s">
        <v>441</v>
      </c>
      <c r="Z68" s="558" t="s">
        <v>442</v>
      </c>
      <c r="AA68" s="558" t="s">
        <v>437</v>
      </c>
      <c r="AB68" s="558" t="s">
        <v>438</v>
      </c>
      <c r="AC68" s="558" t="s">
        <v>439</v>
      </c>
      <c r="AD68" s="558" t="s">
        <v>440</v>
      </c>
      <c r="AE68" s="558" t="s">
        <v>441</v>
      </c>
      <c r="AF68" s="560" t="s">
        <v>442</v>
      </c>
    </row>
    <row r="69" spans="2:34" hidden="1" x14ac:dyDescent="0.2">
      <c r="B69" s="592" t="s">
        <v>406</v>
      </c>
      <c r="C69" s="593">
        <f t="shared" ref="C69:AF69" si="16">SUM(C70:C76)</f>
        <v>0</v>
      </c>
      <c r="D69" s="594">
        <f t="shared" si="16"/>
        <v>0</v>
      </c>
      <c r="E69" s="594">
        <f t="shared" si="16"/>
        <v>0</v>
      </c>
      <c r="F69" s="594">
        <f t="shared" si="16"/>
        <v>0</v>
      </c>
      <c r="G69" s="593">
        <f t="shared" si="16"/>
        <v>0</v>
      </c>
      <c r="H69" s="593">
        <f t="shared" si="16"/>
        <v>0</v>
      </c>
      <c r="I69" s="595">
        <f t="shared" si="16"/>
        <v>0</v>
      </c>
      <c r="J69" s="596">
        <f t="shared" si="16"/>
        <v>0</v>
      </c>
      <c r="K69" s="596">
        <f t="shared" si="16"/>
        <v>0</v>
      </c>
      <c r="L69" s="596">
        <f t="shared" si="16"/>
        <v>0</v>
      </c>
      <c r="M69" s="595">
        <f t="shared" si="16"/>
        <v>0</v>
      </c>
      <c r="N69" s="595">
        <f t="shared" si="16"/>
        <v>0</v>
      </c>
      <c r="O69" s="595">
        <f t="shared" si="16"/>
        <v>0</v>
      </c>
      <c r="P69" s="596">
        <f t="shared" si="16"/>
        <v>0</v>
      </c>
      <c r="Q69" s="596">
        <f t="shared" si="16"/>
        <v>0</v>
      </c>
      <c r="R69" s="596">
        <f t="shared" si="16"/>
        <v>0</v>
      </c>
      <c r="S69" s="596">
        <f t="shared" si="16"/>
        <v>0</v>
      </c>
      <c r="T69" s="596">
        <f t="shared" si="16"/>
        <v>0</v>
      </c>
      <c r="U69" s="595">
        <f t="shared" si="16"/>
        <v>0</v>
      </c>
      <c r="V69" s="595">
        <f t="shared" si="16"/>
        <v>0</v>
      </c>
      <c r="W69" s="595">
        <f t="shared" si="16"/>
        <v>0</v>
      </c>
      <c r="X69" s="596">
        <f t="shared" si="16"/>
        <v>0</v>
      </c>
      <c r="Y69" s="596">
        <f t="shared" si="16"/>
        <v>0</v>
      </c>
      <c r="Z69" s="596">
        <f t="shared" si="16"/>
        <v>0</v>
      </c>
      <c r="AA69" s="596">
        <f t="shared" si="16"/>
        <v>0</v>
      </c>
      <c r="AB69" s="596">
        <f t="shared" si="16"/>
        <v>0</v>
      </c>
      <c r="AC69" s="596">
        <f t="shared" si="16"/>
        <v>0</v>
      </c>
      <c r="AD69" s="596">
        <f t="shared" si="16"/>
        <v>0</v>
      </c>
      <c r="AE69" s="596">
        <f t="shared" si="16"/>
        <v>0</v>
      </c>
      <c r="AF69" s="597">
        <f t="shared" si="16"/>
        <v>0</v>
      </c>
      <c r="AG69" s="598"/>
      <c r="AH69" s="598"/>
    </row>
    <row r="70" spans="2:34" hidden="1" x14ac:dyDescent="0.2">
      <c r="B70" s="568" t="s">
        <v>420</v>
      </c>
      <c r="C70" s="599">
        <f t="shared" ref="C70:H76" si="17">I70+O70+U70+AA70+C81+I81+O81+U81+AA81</f>
        <v>0</v>
      </c>
      <c r="D70" s="600">
        <f t="shared" si="17"/>
        <v>0</v>
      </c>
      <c r="E70" s="600">
        <f t="shared" si="17"/>
        <v>0</v>
      </c>
      <c r="F70" s="600">
        <f t="shared" si="17"/>
        <v>0</v>
      </c>
      <c r="G70" s="599">
        <f t="shared" si="17"/>
        <v>0</v>
      </c>
      <c r="H70" s="599">
        <f t="shared" si="17"/>
        <v>0</v>
      </c>
      <c r="I70" s="630"/>
      <c r="J70" s="630"/>
      <c r="K70" s="630"/>
      <c r="L70" s="630"/>
      <c r="M70" s="630"/>
      <c r="N70" s="630"/>
      <c r="O70" s="630"/>
      <c r="P70" s="630"/>
      <c r="Q70" s="630"/>
      <c r="R70" s="630"/>
      <c r="S70" s="630"/>
      <c r="T70" s="630"/>
      <c r="U70" s="630"/>
      <c r="V70" s="630"/>
      <c r="W70" s="630"/>
      <c r="X70" s="630"/>
      <c r="Y70" s="630"/>
      <c r="Z70" s="630"/>
      <c r="AA70" s="630"/>
      <c r="AB70" s="630"/>
      <c r="AC70" s="630"/>
      <c r="AD70" s="630"/>
      <c r="AE70" s="630"/>
      <c r="AF70" s="631"/>
      <c r="AG70" s="546"/>
      <c r="AH70" s="546"/>
    </row>
    <row r="71" spans="2:34" hidden="1" x14ac:dyDescent="0.2">
      <c r="B71" s="568" t="s">
        <v>421</v>
      </c>
      <c r="C71" s="599">
        <f t="shared" si="17"/>
        <v>0</v>
      </c>
      <c r="D71" s="600">
        <f t="shared" si="17"/>
        <v>0</v>
      </c>
      <c r="E71" s="600">
        <f t="shared" si="17"/>
        <v>0</v>
      </c>
      <c r="F71" s="600">
        <f t="shared" si="17"/>
        <v>0</v>
      </c>
      <c r="G71" s="599">
        <f t="shared" si="17"/>
        <v>0</v>
      </c>
      <c r="H71" s="599">
        <f t="shared" si="17"/>
        <v>0</v>
      </c>
      <c r="I71" s="630"/>
      <c r="J71" s="630"/>
      <c r="K71" s="630"/>
      <c r="L71" s="630"/>
      <c r="M71" s="630"/>
      <c r="N71" s="630"/>
      <c r="O71" s="630"/>
      <c r="P71" s="630"/>
      <c r="Q71" s="630"/>
      <c r="R71" s="630"/>
      <c r="S71" s="630"/>
      <c r="T71" s="630"/>
      <c r="U71" s="630"/>
      <c r="V71" s="630"/>
      <c r="W71" s="630"/>
      <c r="X71" s="630"/>
      <c r="Y71" s="630"/>
      <c r="Z71" s="630"/>
      <c r="AA71" s="630"/>
      <c r="AB71" s="630"/>
      <c r="AC71" s="630"/>
      <c r="AD71" s="630"/>
      <c r="AE71" s="630"/>
      <c r="AF71" s="631"/>
      <c r="AG71" s="546"/>
      <c r="AH71" s="546"/>
    </row>
    <row r="72" spans="2:34" hidden="1" x14ac:dyDescent="0.2">
      <c r="B72" s="568" t="s">
        <v>422</v>
      </c>
      <c r="C72" s="599">
        <f t="shared" si="17"/>
        <v>0</v>
      </c>
      <c r="D72" s="600">
        <f t="shared" si="17"/>
        <v>0</v>
      </c>
      <c r="E72" s="600">
        <f t="shared" si="17"/>
        <v>0</v>
      </c>
      <c r="F72" s="600">
        <f t="shared" si="17"/>
        <v>0</v>
      </c>
      <c r="G72" s="599">
        <f t="shared" si="17"/>
        <v>0</v>
      </c>
      <c r="H72" s="599">
        <f t="shared" si="17"/>
        <v>0</v>
      </c>
      <c r="I72" s="630"/>
      <c r="J72" s="630"/>
      <c r="K72" s="630"/>
      <c r="L72" s="630"/>
      <c r="M72" s="630"/>
      <c r="N72" s="630"/>
      <c r="O72" s="630"/>
      <c r="P72" s="630"/>
      <c r="Q72" s="630"/>
      <c r="R72" s="630"/>
      <c r="S72" s="630"/>
      <c r="T72" s="630"/>
      <c r="U72" s="630"/>
      <c r="V72" s="630"/>
      <c r="W72" s="630"/>
      <c r="X72" s="630"/>
      <c r="Y72" s="630"/>
      <c r="Z72" s="630"/>
      <c r="AA72" s="630"/>
      <c r="AB72" s="630"/>
      <c r="AC72" s="630"/>
      <c r="AD72" s="630"/>
      <c r="AE72" s="630"/>
      <c r="AF72" s="631"/>
      <c r="AG72" s="546"/>
      <c r="AH72" s="546"/>
    </row>
    <row r="73" spans="2:34" hidden="1" x14ac:dyDescent="0.2">
      <c r="B73" s="568" t="s">
        <v>423</v>
      </c>
      <c r="C73" s="599">
        <f t="shared" si="17"/>
        <v>0</v>
      </c>
      <c r="D73" s="600">
        <f t="shared" si="17"/>
        <v>0</v>
      </c>
      <c r="E73" s="600">
        <f t="shared" si="17"/>
        <v>0</v>
      </c>
      <c r="F73" s="600">
        <f t="shared" si="17"/>
        <v>0</v>
      </c>
      <c r="G73" s="599">
        <f t="shared" si="17"/>
        <v>0</v>
      </c>
      <c r="H73" s="599">
        <f t="shared" si="17"/>
        <v>0</v>
      </c>
      <c r="I73" s="630"/>
      <c r="J73" s="630"/>
      <c r="K73" s="630"/>
      <c r="L73" s="630"/>
      <c r="M73" s="630"/>
      <c r="N73" s="630"/>
      <c r="O73" s="630"/>
      <c r="P73" s="630"/>
      <c r="Q73" s="630"/>
      <c r="R73" s="630"/>
      <c r="S73" s="630"/>
      <c r="T73" s="630"/>
      <c r="U73" s="630"/>
      <c r="V73" s="630"/>
      <c r="W73" s="630"/>
      <c r="X73" s="630"/>
      <c r="Y73" s="630"/>
      <c r="Z73" s="630"/>
      <c r="AA73" s="630"/>
      <c r="AB73" s="630"/>
      <c r="AC73" s="630"/>
      <c r="AD73" s="630"/>
      <c r="AE73" s="630"/>
      <c r="AF73" s="631"/>
      <c r="AG73" s="546"/>
      <c r="AH73" s="546"/>
    </row>
    <row r="74" spans="2:34" hidden="1" x14ac:dyDescent="0.2">
      <c r="B74" s="568" t="s">
        <v>424</v>
      </c>
      <c r="C74" s="599">
        <f t="shared" si="17"/>
        <v>0</v>
      </c>
      <c r="D74" s="600">
        <f t="shared" si="17"/>
        <v>0</v>
      </c>
      <c r="E74" s="600">
        <f t="shared" si="17"/>
        <v>0</v>
      </c>
      <c r="F74" s="600">
        <f t="shared" si="17"/>
        <v>0</v>
      </c>
      <c r="G74" s="599">
        <f t="shared" si="17"/>
        <v>0</v>
      </c>
      <c r="H74" s="599">
        <f t="shared" si="17"/>
        <v>0</v>
      </c>
      <c r="I74" s="630"/>
      <c r="J74" s="630"/>
      <c r="K74" s="630"/>
      <c r="L74" s="630"/>
      <c r="M74" s="630"/>
      <c r="N74" s="630"/>
      <c r="O74" s="630"/>
      <c r="P74" s="630"/>
      <c r="Q74" s="630"/>
      <c r="R74" s="630"/>
      <c r="S74" s="630"/>
      <c r="T74" s="630"/>
      <c r="U74" s="630"/>
      <c r="V74" s="630"/>
      <c r="W74" s="630"/>
      <c r="X74" s="630"/>
      <c r="Y74" s="630"/>
      <c r="Z74" s="630"/>
      <c r="AA74" s="630"/>
      <c r="AB74" s="630"/>
      <c r="AC74" s="630"/>
      <c r="AD74" s="630"/>
      <c r="AE74" s="630"/>
      <c r="AF74" s="631"/>
      <c r="AG74" s="546"/>
      <c r="AH74" s="546"/>
    </row>
    <row r="75" spans="2:34" hidden="1" x14ac:dyDescent="0.2">
      <c r="B75" s="568" t="s">
        <v>425</v>
      </c>
      <c r="C75" s="599">
        <f t="shared" si="17"/>
        <v>0</v>
      </c>
      <c r="D75" s="600">
        <f t="shared" si="17"/>
        <v>0</v>
      </c>
      <c r="E75" s="600">
        <f t="shared" si="17"/>
        <v>0</v>
      </c>
      <c r="F75" s="600">
        <f t="shared" si="17"/>
        <v>0</v>
      </c>
      <c r="G75" s="599">
        <f t="shared" si="17"/>
        <v>0</v>
      </c>
      <c r="H75" s="599">
        <f t="shared" si="17"/>
        <v>0</v>
      </c>
      <c r="I75" s="630"/>
      <c r="J75" s="630"/>
      <c r="K75" s="630"/>
      <c r="L75" s="630"/>
      <c r="M75" s="630"/>
      <c r="N75" s="630"/>
      <c r="O75" s="630"/>
      <c r="P75" s="630"/>
      <c r="Q75" s="630"/>
      <c r="R75" s="630"/>
      <c r="S75" s="630"/>
      <c r="T75" s="630"/>
      <c r="U75" s="630"/>
      <c r="V75" s="630"/>
      <c r="W75" s="630"/>
      <c r="X75" s="630"/>
      <c r="Y75" s="630"/>
      <c r="Z75" s="630"/>
      <c r="AA75" s="630"/>
      <c r="AB75" s="630"/>
      <c r="AC75" s="630"/>
      <c r="AD75" s="630"/>
      <c r="AE75" s="630"/>
      <c r="AF75" s="631"/>
      <c r="AG75" s="546"/>
      <c r="AH75" s="546"/>
    </row>
    <row r="76" spans="2:34" ht="13.5" hidden="1" thickBot="1" x14ac:dyDescent="0.25">
      <c r="B76" s="579" t="s">
        <v>426</v>
      </c>
      <c r="C76" s="601">
        <f t="shared" si="17"/>
        <v>0</v>
      </c>
      <c r="D76" s="602">
        <f t="shared" si="17"/>
        <v>0</v>
      </c>
      <c r="E76" s="602">
        <f t="shared" si="17"/>
        <v>0</v>
      </c>
      <c r="F76" s="602">
        <f t="shared" si="17"/>
        <v>0</v>
      </c>
      <c r="G76" s="601">
        <f t="shared" si="17"/>
        <v>0</v>
      </c>
      <c r="H76" s="601">
        <f t="shared" si="17"/>
        <v>0</v>
      </c>
      <c r="I76" s="635"/>
      <c r="J76" s="635"/>
      <c r="K76" s="635"/>
      <c r="L76" s="635"/>
      <c r="M76" s="635"/>
      <c r="N76" s="635"/>
      <c r="O76" s="635"/>
      <c r="P76" s="635"/>
      <c r="Q76" s="635"/>
      <c r="R76" s="635"/>
      <c r="S76" s="635"/>
      <c r="T76" s="635"/>
      <c r="U76" s="635"/>
      <c r="V76" s="635"/>
      <c r="W76" s="635"/>
      <c r="X76" s="635"/>
      <c r="Y76" s="635"/>
      <c r="Z76" s="635"/>
      <c r="AA76" s="635"/>
      <c r="AB76" s="635"/>
      <c r="AC76" s="635"/>
      <c r="AD76" s="635"/>
      <c r="AE76" s="635"/>
      <c r="AF76" s="636"/>
      <c r="AG76" s="546"/>
      <c r="AH76" s="546"/>
    </row>
    <row r="77" spans="2:34" hidden="1" x14ac:dyDescent="0.2">
      <c r="B77" s="546"/>
      <c r="C77" s="546"/>
      <c r="D77" s="546"/>
      <c r="E77" s="546"/>
      <c r="F77" s="546"/>
      <c r="G77" s="546"/>
      <c r="H77" s="546"/>
      <c r="I77" s="546"/>
      <c r="J77" s="546"/>
      <c r="K77" s="546"/>
      <c r="L77" s="546"/>
      <c r="M77" s="546"/>
      <c r="N77" s="546"/>
      <c r="O77" s="546"/>
      <c r="P77" s="546"/>
      <c r="Q77" s="546"/>
      <c r="R77" s="546"/>
      <c r="S77" s="546"/>
      <c r="T77" s="546"/>
      <c r="U77" s="546"/>
      <c r="V77" s="546"/>
      <c r="W77" s="546"/>
      <c r="X77" s="546"/>
      <c r="Y77" s="546"/>
      <c r="Z77" s="546"/>
      <c r="AA77" s="546"/>
      <c r="AB77" s="546"/>
      <c r="AC77" s="546"/>
      <c r="AD77" s="546"/>
      <c r="AE77" s="546"/>
      <c r="AF77" s="546"/>
      <c r="AG77" s="546"/>
      <c r="AH77" s="546"/>
    </row>
    <row r="78" spans="2:34" s="556" customFormat="1" ht="17.25" hidden="1" customHeight="1" x14ac:dyDescent="0.2">
      <c r="B78" s="724" t="s">
        <v>443</v>
      </c>
      <c r="C78" s="729" t="s">
        <v>411</v>
      </c>
      <c r="D78" s="730"/>
      <c r="E78" s="730"/>
      <c r="F78" s="730"/>
      <c r="G78" s="730"/>
      <c r="H78" s="731"/>
      <c r="I78" s="729" t="s">
        <v>412</v>
      </c>
      <c r="J78" s="730"/>
      <c r="K78" s="730"/>
      <c r="L78" s="730"/>
      <c r="M78" s="730"/>
      <c r="N78" s="731"/>
      <c r="O78" s="729" t="s">
        <v>444</v>
      </c>
      <c r="P78" s="730"/>
      <c r="Q78" s="730"/>
      <c r="R78" s="730"/>
      <c r="S78" s="730"/>
      <c r="T78" s="731"/>
      <c r="U78" s="729" t="s">
        <v>414</v>
      </c>
      <c r="V78" s="730"/>
      <c r="W78" s="730"/>
      <c r="X78" s="730"/>
      <c r="Y78" s="730"/>
      <c r="Z78" s="731"/>
      <c r="AA78" s="729" t="s">
        <v>415</v>
      </c>
      <c r="AB78" s="730"/>
      <c r="AC78" s="730"/>
      <c r="AD78" s="730"/>
      <c r="AE78" s="730"/>
      <c r="AF78" s="732"/>
    </row>
    <row r="79" spans="2:34" s="556" customFormat="1" ht="48" hidden="1" customHeight="1" x14ac:dyDescent="0.2">
      <c r="B79" s="725"/>
      <c r="C79" s="591" t="s">
        <v>437</v>
      </c>
      <c r="D79" s="558" t="s">
        <v>438</v>
      </c>
      <c r="E79" s="558" t="s">
        <v>439</v>
      </c>
      <c r="F79" s="558" t="s">
        <v>440</v>
      </c>
      <c r="G79" s="591" t="s">
        <v>441</v>
      </c>
      <c r="H79" s="591" t="s">
        <v>442</v>
      </c>
      <c r="I79" s="591" t="s">
        <v>437</v>
      </c>
      <c r="J79" s="558" t="s">
        <v>438</v>
      </c>
      <c r="K79" s="558" t="s">
        <v>439</v>
      </c>
      <c r="L79" s="558" t="s">
        <v>440</v>
      </c>
      <c r="M79" s="591" t="s">
        <v>441</v>
      </c>
      <c r="N79" s="591" t="s">
        <v>442</v>
      </c>
      <c r="O79" s="591" t="s">
        <v>437</v>
      </c>
      <c r="P79" s="558" t="s">
        <v>438</v>
      </c>
      <c r="Q79" s="558" t="s">
        <v>439</v>
      </c>
      <c r="R79" s="558" t="s">
        <v>440</v>
      </c>
      <c r="S79" s="558" t="s">
        <v>441</v>
      </c>
      <c r="T79" s="558" t="s">
        <v>442</v>
      </c>
      <c r="U79" s="591" t="s">
        <v>437</v>
      </c>
      <c r="V79" s="591" t="s">
        <v>438</v>
      </c>
      <c r="W79" s="591" t="s">
        <v>439</v>
      </c>
      <c r="X79" s="558" t="s">
        <v>440</v>
      </c>
      <c r="Y79" s="558" t="s">
        <v>441</v>
      </c>
      <c r="Z79" s="558" t="s">
        <v>442</v>
      </c>
      <c r="AA79" s="558" t="s">
        <v>437</v>
      </c>
      <c r="AB79" s="558" t="s">
        <v>438</v>
      </c>
      <c r="AC79" s="558" t="s">
        <v>439</v>
      </c>
      <c r="AD79" s="558" t="s">
        <v>440</v>
      </c>
      <c r="AE79" s="558" t="s">
        <v>441</v>
      </c>
      <c r="AF79" s="560" t="s">
        <v>442</v>
      </c>
    </row>
    <row r="80" spans="2:34" hidden="1" x14ac:dyDescent="0.2">
      <c r="B80" s="592" t="s">
        <v>406</v>
      </c>
      <c r="C80" s="595">
        <f t="shared" ref="C80:AF80" si="18">SUM(C81:C87)</f>
        <v>0</v>
      </c>
      <c r="D80" s="596">
        <f t="shared" si="18"/>
        <v>0</v>
      </c>
      <c r="E80" s="596">
        <f t="shared" si="18"/>
        <v>0</v>
      </c>
      <c r="F80" s="596">
        <f t="shared" si="18"/>
        <v>0</v>
      </c>
      <c r="G80" s="595">
        <f t="shared" si="18"/>
        <v>0</v>
      </c>
      <c r="H80" s="595">
        <f t="shared" si="18"/>
        <v>0</v>
      </c>
      <c r="I80" s="595">
        <f t="shared" si="18"/>
        <v>0</v>
      </c>
      <c r="J80" s="596">
        <f t="shared" si="18"/>
        <v>0</v>
      </c>
      <c r="K80" s="596">
        <f t="shared" si="18"/>
        <v>0</v>
      </c>
      <c r="L80" s="596">
        <f t="shared" si="18"/>
        <v>0</v>
      </c>
      <c r="M80" s="595">
        <f t="shared" si="18"/>
        <v>0</v>
      </c>
      <c r="N80" s="595">
        <f t="shared" si="18"/>
        <v>0</v>
      </c>
      <c r="O80" s="595">
        <f t="shared" si="18"/>
        <v>0</v>
      </c>
      <c r="P80" s="596">
        <f t="shared" si="18"/>
        <v>0</v>
      </c>
      <c r="Q80" s="596">
        <f t="shared" si="18"/>
        <v>0</v>
      </c>
      <c r="R80" s="596">
        <f t="shared" si="18"/>
        <v>0</v>
      </c>
      <c r="S80" s="596">
        <f t="shared" si="18"/>
        <v>0</v>
      </c>
      <c r="T80" s="596">
        <f t="shared" si="18"/>
        <v>0</v>
      </c>
      <c r="U80" s="595">
        <f t="shared" si="18"/>
        <v>0</v>
      </c>
      <c r="V80" s="595">
        <f t="shared" si="18"/>
        <v>0</v>
      </c>
      <c r="W80" s="595">
        <f t="shared" si="18"/>
        <v>0</v>
      </c>
      <c r="X80" s="596">
        <f t="shared" si="18"/>
        <v>0</v>
      </c>
      <c r="Y80" s="596">
        <f t="shared" si="18"/>
        <v>0</v>
      </c>
      <c r="Z80" s="596">
        <f t="shared" si="18"/>
        <v>0</v>
      </c>
      <c r="AA80" s="596">
        <f t="shared" si="18"/>
        <v>0</v>
      </c>
      <c r="AB80" s="596">
        <f t="shared" si="18"/>
        <v>0</v>
      </c>
      <c r="AC80" s="596">
        <f t="shared" si="18"/>
        <v>0</v>
      </c>
      <c r="AD80" s="596">
        <f t="shared" si="18"/>
        <v>0</v>
      </c>
      <c r="AE80" s="596">
        <f t="shared" si="18"/>
        <v>0</v>
      </c>
      <c r="AF80" s="597">
        <f t="shared" si="18"/>
        <v>0</v>
      </c>
      <c r="AG80" s="546"/>
      <c r="AH80" s="546"/>
    </row>
    <row r="81" spans="2:34" hidden="1" x14ac:dyDescent="0.2">
      <c r="B81" s="568" t="s">
        <v>420</v>
      </c>
      <c r="C81" s="630"/>
      <c r="D81" s="630"/>
      <c r="E81" s="630"/>
      <c r="F81" s="630"/>
      <c r="G81" s="630"/>
      <c r="H81" s="630"/>
      <c r="I81" s="630"/>
      <c r="J81" s="630"/>
      <c r="K81" s="630"/>
      <c r="L81" s="630"/>
      <c r="M81" s="630"/>
      <c r="N81" s="630"/>
      <c r="O81" s="630"/>
      <c r="P81" s="630"/>
      <c r="Q81" s="630"/>
      <c r="R81" s="630"/>
      <c r="S81" s="630"/>
      <c r="T81" s="630"/>
      <c r="U81" s="630"/>
      <c r="V81" s="630"/>
      <c r="W81" s="630"/>
      <c r="X81" s="630"/>
      <c r="Y81" s="630"/>
      <c r="Z81" s="630"/>
      <c r="AA81" s="630"/>
      <c r="AB81" s="630"/>
      <c r="AC81" s="630"/>
      <c r="AD81" s="630"/>
      <c r="AE81" s="630"/>
      <c r="AF81" s="631"/>
      <c r="AG81" s="546"/>
      <c r="AH81" s="546"/>
    </row>
    <row r="82" spans="2:34" hidden="1" x14ac:dyDescent="0.2">
      <c r="B82" s="568" t="s">
        <v>421</v>
      </c>
      <c r="C82" s="630"/>
      <c r="D82" s="630"/>
      <c r="E82" s="630"/>
      <c r="F82" s="630"/>
      <c r="G82" s="630"/>
      <c r="H82" s="630"/>
      <c r="I82" s="630"/>
      <c r="J82" s="630"/>
      <c r="K82" s="630"/>
      <c r="L82" s="630"/>
      <c r="M82" s="630"/>
      <c r="N82" s="630"/>
      <c r="O82" s="630"/>
      <c r="P82" s="630"/>
      <c r="Q82" s="630"/>
      <c r="R82" s="630"/>
      <c r="S82" s="630"/>
      <c r="T82" s="630"/>
      <c r="U82" s="630"/>
      <c r="V82" s="630"/>
      <c r="W82" s="630"/>
      <c r="X82" s="630"/>
      <c r="Y82" s="630"/>
      <c r="Z82" s="630"/>
      <c r="AA82" s="630"/>
      <c r="AB82" s="630"/>
      <c r="AC82" s="630"/>
      <c r="AD82" s="630"/>
      <c r="AE82" s="630"/>
      <c r="AF82" s="631"/>
      <c r="AG82" s="546"/>
      <c r="AH82" s="546"/>
    </row>
    <row r="83" spans="2:34" hidden="1" x14ac:dyDescent="0.2">
      <c r="B83" s="568" t="s">
        <v>422</v>
      </c>
      <c r="C83" s="630"/>
      <c r="D83" s="630"/>
      <c r="E83" s="630"/>
      <c r="F83" s="630"/>
      <c r="G83" s="630"/>
      <c r="H83" s="630"/>
      <c r="I83" s="630"/>
      <c r="J83" s="630"/>
      <c r="K83" s="630"/>
      <c r="L83" s="630"/>
      <c r="M83" s="630"/>
      <c r="N83" s="630"/>
      <c r="O83" s="630"/>
      <c r="P83" s="630"/>
      <c r="Q83" s="630"/>
      <c r="R83" s="630"/>
      <c r="S83" s="630"/>
      <c r="T83" s="630"/>
      <c r="U83" s="630"/>
      <c r="V83" s="630"/>
      <c r="W83" s="630"/>
      <c r="X83" s="630"/>
      <c r="Y83" s="630"/>
      <c r="Z83" s="630"/>
      <c r="AA83" s="630"/>
      <c r="AB83" s="630"/>
      <c r="AC83" s="630"/>
      <c r="AD83" s="630"/>
      <c r="AE83" s="630"/>
      <c r="AF83" s="631"/>
      <c r="AG83" s="546"/>
      <c r="AH83" s="546"/>
    </row>
    <row r="84" spans="2:34" hidden="1" x14ac:dyDescent="0.2">
      <c r="B84" s="568" t="s">
        <v>423</v>
      </c>
      <c r="C84" s="630"/>
      <c r="D84" s="630"/>
      <c r="E84" s="630"/>
      <c r="F84" s="630"/>
      <c r="G84" s="630"/>
      <c r="H84" s="630"/>
      <c r="I84" s="630"/>
      <c r="J84" s="630"/>
      <c r="K84" s="630"/>
      <c r="L84" s="630"/>
      <c r="M84" s="630"/>
      <c r="N84" s="630"/>
      <c r="O84" s="630"/>
      <c r="P84" s="630"/>
      <c r="Q84" s="630"/>
      <c r="R84" s="630"/>
      <c r="S84" s="630"/>
      <c r="T84" s="630"/>
      <c r="U84" s="630"/>
      <c r="V84" s="630"/>
      <c r="W84" s="630"/>
      <c r="X84" s="630"/>
      <c r="Y84" s="630"/>
      <c r="Z84" s="630"/>
      <c r="AA84" s="630"/>
      <c r="AB84" s="630"/>
      <c r="AC84" s="630"/>
      <c r="AD84" s="630"/>
      <c r="AE84" s="630"/>
      <c r="AF84" s="631"/>
      <c r="AG84" s="546"/>
      <c r="AH84" s="546"/>
    </row>
    <row r="85" spans="2:34" hidden="1" x14ac:dyDescent="0.2">
      <c r="B85" s="568" t="s">
        <v>424</v>
      </c>
      <c r="C85" s="630"/>
      <c r="D85" s="630"/>
      <c r="E85" s="630"/>
      <c r="F85" s="630"/>
      <c r="G85" s="630"/>
      <c r="H85" s="630"/>
      <c r="I85" s="630"/>
      <c r="J85" s="630"/>
      <c r="K85" s="630"/>
      <c r="L85" s="630"/>
      <c r="M85" s="630"/>
      <c r="N85" s="630"/>
      <c r="O85" s="630"/>
      <c r="P85" s="630"/>
      <c r="Q85" s="630"/>
      <c r="R85" s="630"/>
      <c r="S85" s="630"/>
      <c r="T85" s="630"/>
      <c r="U85" s="630"/>
      <c r="V85" s="630"/>
      <c r="W85" s="630"/>
      <c r="X85" s="630"/>
      <c r="Y85" s="630"/>
      <c r="Z85" s="630"/>
      <c r="AA85" s="630"/>
      <c r="AB85" s="630"/>
      <c r="AC85" s="630"/>
      <c r="AD85" s="630"/>
      <c r="AE85" s="630"/>
      <c r="AF85" s="631"/>
      <c r="AG85" s="546"/>
      <c r="AH85" s="546"/>
    </row>
    <row r="86" spans="2:34" hidden="1" x14ac:dyDescent="0.2">
      <c r="B86" s="568" t="s">
        <v>425</v>
      </c>
      <c r="C86" s="630"/>
      <c r="D86" s="630"/>
      <c r="E86" s="630"/>
      <c r="F86" s="630"/>
      <c r="G86" s="630"/>
      <c r="H86" s="630"/>
      <c r="I86" s="630"/>
      <c r="J86" s="630"/>
      <c r="K86" s="630"/>
      <c r="L86" s="630"/>
      <c r="M86" s="630"/>
      <c r="N86" s="630"/>
      <c r="O86" s="630"/>
      <c r="P86" s="630"/>
      <c r="Q86" s="630"/>
      <c r="R86" s="630"/>
      <c r="S86" s="630"/>
      <c r="T86" s="630"/>
      <c r="U86" s="630"/>
      <c r="V86" s="630"/>
      <c r="W86" s="630"/>
      <c r="X86" s="630"/>
      <c r="Y86" s="630"/>
      <c r="Z86" s="630"/>
      <c r="AA86" s="630"/>
      <c r="AB86" s="630"/>
      <c r="AC86" s="630"/>
      <c r="AD86" s="630"/>
      <c r="AE86" s="630"/>
      <c r="AF86" s="631"/>
      <c r="AG86" s="546"/>
      <c r="AH86" s="546"/>
    </row>
    <row r="87" spans="2:34" ht="13.5" hidden="1" thickBot="1" x14ac:dyDescent="0.25">
      <c r="B87" s="579" t="s">
        <v>426</v>
      </c>
      <c r="C87" s="635"/>
      <c r="D87" s="635"/>
      <c r="E87" s="635"/>
      <c r="F87" s="635"/>
      <c r="G87" s="635"/>
      <c r="H87" s="635"/>
      <c r="I87" s="635"/>
      <c r="J87" s="635"/>
      <c r="K87" s="635"/>
      <c r="L87" s="635"/>
      <c r="M87" s="635"/>
      <c r="N87" s="635"/>
      <c r="O87" s="635"/>
      <c r="P87" s="635"/>
      <c r="Q87" s="635"/>
      <c r="R87" s="635"/>
      <c r="S87" s="635"/>
      <c r="T87" s="635"/>
      <c r="U87" s="635"/>
      <c r="V87" s="635"/>
      <c r="W87" s="635"/>
      <c r="X87" s="635"/>
      <c r="Y87" s="635"/>
      <c r="Z87" s="635"/>
      <c r="AA87" s="635"/>
      <c r="AB87" s="635"/>
      <c r="AC87" s="635"/>
      <c r="AD87" s="635"/>
      <c r="AE87" s="635"/>
      <c r="AF87" s="636"/>
      <c r="AG87" s="546"/>
      <c r="AH87" s="546"/>
    </row>
    <row r="88" spans="2:34" ht="12" hidden="1" customHeight="1" thickBot="1" x14ac:dyDescent="0.25">
      <c r="B88" s="546"/>
      <c r="C88" s="546"/>
      <c r="D88" s="546"/>
      <c r="E88" s="546"/>
      <c r="F88" s="546"/>
      <c r="G88" s="546"/>
      <c r="H88" s="546"/>
      <c r="I88" s="546"/>
      <c r="J88" s="546"/>
      <c r="K88" s="546"/>
      <c r="L88" s="546"/>
      <c r="M88" s="546"/>
      <c r="N88" s="546"/>
      <c r="O88" s="546"/>
      <c r="P88" s="546"/>
      <c r="Q88" s="546"/>
      <c r="R88" s="546"/>
      <c r="S88" s="546"/>
      <c r="T88" s="546"/>
      <c r="U88" s="546"/>
      <c r="V88" s="546"/>
      <c r="W88" s="546"/>
      <c r="X88" s="546"/>
      <c r="Y88" s="546"/>
      <c r="Z88" s="546"/>
      <c r="AA88" s="546"/>
      <c r="AB88" s="546"/>
      <c r="AC88" s="546"/>
      <c r="AD88" s="546"/>
      <c r="AE88" s="546"/>
      <c r="AF88" s="546"/>
      <c r="AG88" s="546"/>
      <c r="AH88" s="546"/>
    </row>
    <row r="89" spans="2:34" s="556" customFormat="1" ht="17.25" hidden="1" customHeight="1" x14ac:dyDescent="0.2">
      <c r="B89" s="724" t="s">
        <v>445</v>
      </c>
      <c r="C89" s="742" t="s">
        <v>406</v>
      </c>
      <c r="D89" s="743"/>
      <c r="E89" s="743"/>
      <c r="F89" s="743"/>
      <c r="G89" s="743"/>
      <c r="H89" s="744"/>
      <c r="I89" s="729" t="s">
        <v>407</v>
      </c>
      <c r="J89" s="730"/>
      <c r="K89" s="730"/>
      <c r="L89" s="730"/>
      <c r="M89" s="730"/>
      <c r="N89" s="731"/>
      <c r="O89" s="729" t="s">
        <v>408</v>
      </c>
      <c r="P89" s="730"/>
      <c r="Q89" s="730"/>
      <c r="R89" s="730"/>
      <c r="S89" s="730"/>
      <c r="T89" s="731"/>
      <c r="U89" s="729" t="s">
        <v>409</v>
      </c>
      <c r="V89" s="730"/>
      <c r="W89" s="730"/>
      <c r="X89" s="730"/>
      <c r="Y89" s="730"/>
      <c r="Z89" s="731"/>
      <c r="AA89" s="729" t="s">
        <v>410</v>
      </c>
      <c r="AB89" s="730"/>
      <c r="AC89" s="730"/>
      <c r="AD89" s="730"/>
      <c r="AE89" s="730"/>
      <c r="AF89" s="732"/>
    </row>
    <row r="90" spans="2:34" s="556" customFormat="1" ht="71.25" hidden="1" customHeight="1" x14ac:dyDescent="0.2">
      <c r="B90" s="725"/>
      <c r="C90" s="589" t="s">
        <v>437</v>
      </c>
      <c r="D90" s="590" t="s">
        <v>438</v>
      </c>
      <c r="E90" s="590" t="s">
        <v>439</v>
      </c>
      <c r="F90" s="590" t="s">
        <v>440</v>
      </c>
      <c r="G90" s="589" t="s">
        <v>441</v>
      </c>
      <c r="H90" s="590" t="s">
        <v>442</v>
      </c>
      <c r="I90" s="591" t="s">
        <v>437</v>
      </c>
      <c r="J90" s="558" t="s">
        <v>438</v>
      </c>
      <c r="K90" s="558" t="s">
        <v>439</v>
      </c>
      <c r="L90" s="558" t="s">
        <v>440</v>
      </c>
      <c r="M90" s="591" t="s">
        <v>441</v>
      </c>
      <c r="N90" s="591" t="s">
        <v>442</v>
      </c>
      <c r="O90" s="591" t="s">
        <v>437</v>
      </c>
      <c r="P90" s="558" t="s">
        <v>438</v>
      </c>
      <c r="Q90" s="558" t="s">
        <v>439</v>
      </c>
      <c r="R90" s="558" t="s">
        <v>440</v>
      </c>
      <c r="S90" s="558" t="s">
        <v>441</v>
      </c>
      <c r="T90" s="558" t="s">
        <v>442</v>
      </c>
      <c r="U90" s="591" t="s">
        <v>437</v>
      </c>
      <c r="V90" s="591" t="s">
        <v>438</v>
      </c>
      <c r="W90" s="591" t="s">
        <v>439</v>
      </c>
      <c r="X90" s="558" t="s">
        <v>440</v>
      </c>
      <c r="Y90" s="558" t="s">
        <v>441</v>
      </c>
      <c r="Z90" s="558" t="s">
        <v>442</v>
      </c>
      <c r="AA90" s="558" t="s">
        <v>437</v>
      </c>
      <c r="AB90" s="558" t="s">
        <v>438</v>
      </c>
      <c r="AC90" s="558" t="s">
        <v>439</v>
      </c>
      <c r="AD90" s="558" t="s">
        <v>440</v>
      </c>
      <c r="AE90" s="558" t="s">
        <v>441</v>
      </c>
      <c r="AF90" s="560" t="s">
        <v>442</v>
      </c>
    </row>
    <row r="91" spans="2:34" hidden="1" x14ac:dyDescent="0.2">
      <c r="B91" s="592" t="s">
        <v>406</v>
      </c>
      <c r="C91" s="593">
        <f t="shared" ref="C91:AF91" si="19">SUM(C92:C98)</f>
        <v>0</v>
      </c>
      <c r="D91" s="594">
        <f t="shared" si="19"/>
        <v>0</v>
      </c>
      <c r="E91" s="594">
        <f t="shared" si="19"/>
        <v>0</v>
      </c>
      <c r="F91" s="594">
        <f t="shared" si="19"/>
        <v>0</v>
      </c>
      <c r="G91" s="593">
        <f t="shared" si="19"/>
        <v>0</v>
      </c>
      <c r="H91" s="593">
        <f t="shared" si="19"/>
        <v>0</v>
      </c>
      <c r="I91" s="595">
        <f t="shared" si="19"/>
        <v>0</v>
      </c>
      <c r="J91" s="596">
        <f t="shared" si="19"/>
        <v>0</v>
      </c>
      <c r="K91" s="596">
        <f t="shared" si="19"/>
        <v>0</v>
      </c>
      <c r="L91" s="596">
        <f t="shared" si="19"/>
        <v>0</v>
      </c>
      <c r="M91" s="595">
        <f t="shared" si="19"/>
        <v>0</v>
      </c>
      <c r="N91" s="595">
        <f t="shared" si="19"/>
        <v>0</v>
      </c>
      <c r="O91" s="595">
        <f t="shared" si="19"/>
        <v>0</v>
      </c>
      <c r="P91" s="596">
        <f t="shared" si="19"/>
        <v>0</v>
      </c>
      <c r="Q91" s="596">
        <f t="shared" si="19"/>
        <v>0</v>
      </c>
      <c r="R91" s="596">
        <f t="shared" si="19"/>
        <v>0</v>
      </c>
      <c r="S91" s="596">
        <f t="shared" si="19"/>
        <v>0</v>
      </c>
      <c r="T91" s="596">
        <f t="shared" si="19"/>
        <v>0</v>
      </c>
      <c r="U91" s="595">
        <f t="shared" si="19"/>
        <v>0</v>
      </c>
      <c r="V91" s="595">
        <f t="shared" si="19"/>
        <v>0</v>
      </c>
      <c r="W91" s="595">
        <f t="shared" si="19"/>
        <v>0</v>
      </c>
      <c r="X91" s="596">
        <f t="shared" si="19"/>
        <v>0</v>
      </c>
      <c r="Y91" s="596">
        <f t="shared" si="19"/>
        <v>0</v>
      </c>
      <c r="Z91" s="596">
        <f t="shared" si="19"/>
        <v>0</v>
      </c>
      <c r="AA91" s="596">
        <f t="shared" si="19"/>
        <v>0</v>
      </c>
      <c r="AB91" s="596">
        <f t="shared" si="19"/>
        <v>0</v>
      </c>
      <c r="AC91" s="596">
        <f t="shared" si="19"/>
        <v>0</v>
      </c>
      <c r="AD91" s="596">
        <f t="shared" si="19"/>
        <v>0</v>
      </c>
      <c r="AE91" s="596">
        <f t="shared" si="19"/>
        <v>0</v>
      </c>
      <c r="AF91" s="597">
        <f t="shared" si="19"/>
        <v>0</v>
      </c>
      <c r="AG91" s="598"/>
      <c r="AH91" s="598"/>
    </row>
    <row r="92" spans="2:34" hidden="1" x14ac:dyDescent="0.2">
      <c r="B92" s="568" t="s">
        <v>420</v>
      </c>
      <c r="C92" s="599">
        <f t="shared" ref="C92:H98" si="20">I92+O92+U92+AA92+C103+I103+O103+U103+AA103</f>
        <v>0</v>
      </c>
      <c r="D92" s="600">
        <f t="shared" si="20"/>
        <v>0</v>
      </c>
      <c r="E92" s="600">
        <f t="shared" si="20"/>
        <v>0</v>
      </c>
      <c r="F92" s="600">
        <f t="shared" si="20"/>
        <v>0</v>
      </c>
      <c r="G92" s="599">
        <f t="shared" si="20"/>
        <v>0</v>
      </c>
      <c r="H92" s="599">
        <f t="shared" si="20"/>
        <v>0</v>
      </c>
      <c r="I92" s="630"/>
      <c r="J92" s="630"/>
      <c r="K92" s="630"/>
      <c r="L92" s="630"/>
      <c r="M92" s="630"/>
      <c r="N92" s="630"/>
      <c r="O92" s="630"/>
      <c r="P92" s="630"/>
      <c r="Q92" s="630"/>
      <c r="R92" s="630"/>
      <c r="S92" s="630"/>
      <c r="T92" s="630"/>
      <c r="U92" s="630"/>
      <c r="V92" s="630"/>
      <c r="W92" s="630"/>
      <c r="X92" s="630"/>
      <c r="Y92" s="630"/>
      <c r="Z92" s="630"/>
      <c r="AA92" s="630"/>
      <c r="AB92" s="630"/>
      <c r="AC92" s="630"/>
      <c r="AD92" s="630"/>
      <c r="AE92" s="630"/>
      <c r="AF92" s="631"/>
      <c r="AG92" s="546"/>
      <c r="AH92" s="546"/>
    </row>
    <row r="93" spans="2:34" hidden="1" x14ac:dyDescent="0.2">
      <c r="B93" s="568" t="s">
        <v>421</v>
      </c>
      <c r="C93" s="599">
        <f t="shared" si="20"/>
        <v>0</v>
      </c>
      <c r="D93" s="600">
        <f t="shared" si="20"/>
        <v>0</v>
      </c>
      <c r="E93" s="600">
        <f t="shared" si="20"/>
        <v>0</v>
      </c>
      <c r="F93" s="600">
        <f t="shared" si="20"/>
        <v>0</v>
      </c>
      <c r="G93" s="599">
        <f t="shared" si="20"/>
        <v>0</v>
      </c>
      <c r="H93" s="599">
        <f t="shared" si="20"/>
        <v>0</v>
      </c>
      <c r="I93" s="630"/>
      <c r="J93" s="630"/>
      <c r="K93" s="630"/>
      <c r="L93" s="630"/>
      <c r="M93" s="630"/>
      <c r="N93" s="630"/>
      <c r="O93" s="630"/>
      <c r="P93" s="630"/>
      <c r="Q93" s="630"/>
      <c r="R93" s="630"/>
      <c r="S93" s="630"/>
      <c r="T93" s="630"/>
      <c r="U93" s="630"/>
      <c r="V93" s="630"/>
      <c r="W93" s="630"/>
      <c r="X93" s="630"/>
      <c r="Y93" s="630"/>
      <c r="Z93" s="630"/>
      <c r="AA93" s="630"/>
      <c r="AB93" s="630"/>
      <c r="AC93" s="630"/>
      <c r="AD93" s="630"/>
      <c r="AE93" s="630"/>
      <c r="AF93" s="631"/>
      <c r="AG93" s="546"/>
      <c r="AH93" s="546"/>
    </row>
    <row r="94" spans="2:34" hidden="1" x14ac:dyDescent="0.2">
      <c r="B94" s="568" t="s">
        <v>422</v>
      </c>
      <c r="C94" s="599">
        <f t="shared" si="20"/>
        <v>0</v>
      </c>
      <c r="D94" s="600">
        <f t="shared" si="20"/>
        <v>0</v>
      </c>
      <c r="E94" s="600">
        <f t="shared" si="20"/>
        <v>0</v>
      </c>
      <c r="F94" s="600">
        <f t="shared" si="20"/>
        <v>0</v>
      </c>
      <c r="G94" s="599">
        <f t="shared" si="20"/>
        <v>0</v>
      </c>
      <c r="H94" s="599">
        <f t="shared" si="20"/>
        <v>0</v>
      </c>
      <c r="I94" s="630"/>
      <c r="J94" s="630"/>
      <c r="K94" s="630"/>
      <c r="L94" s="630"/>
      <c r="M94" s="630"/>
      <c r="N94" s="630"/>
      <c r="O94" s="630"/>
      <c r="P94" s="630"/>
      <c r="Q94" s="630"/>
      <c r="R94" s="630"/>
      <c r="S94" s="630"/>
      <c r="T94" s="630"/>
      <c r="U94" s="630"/>
      <c r="V94" s="630"/>
      <c r="W94" s="630"/>
      <c r="X94" s="630"/>
      <c r="Y94" s="630"/>
      <c r="Z94" s="630"/>
      <c r="AA94" s="630"/>
      <c r="AB94" s="630"/>
      <c r="AC94" s="630"/>
      <c r="AD94" s="630"/>
      <c r="AE94" s="630"/>
      <c r="AF94" s="631"/>
      <c r="AG94" s="546"/>
      <c r="AH94" s="546"/>
    </row>
    <row r="95" spans="2:34" hidden="1" x14ac:dyDescent="0.2">
      <c r="B95" s="568" t="s">
        <v>423</v>
      </c>
      <c r="C95" s="599">
        <f t="shared" si="20"/>
        <v>0</v>
      </c>
      <c r="D95" s="600">
        <f t="shared" si="20"/>
        <v>0</v>
      </c>
      <c r="E95" s="600">
        <f t="shared" si="20"/>
        <v>0</v>
      </c>
      <c r="F95" s="600">
        <f t="shared" si="20"/>
        <v>0</v>
      </c>
      <c r="G95" s="599">
        <f t="shared" si="20"/>
        <v>0</v>
      </c>
      <c r="H95" s="599">
        <f t="shared" si="20"/>
        <v>0</v>
      </c>
      <c r="I95" s="630"/>
      <c r="J95" s="630"/>
      <c r="K95" s="630"/>
      <c r="L95" s="630"/>
      <c r="M95" s="630"/>
      <c r="N95" s="630"/>
      <c r="O95" s="630"/>
      <c r="P95" s="630"/>
      <c r="Q95" s="630"/>
      <c r="R95" s="630"/>
      <c r="S95" s="630"/>
      <c r="T95" s="630"/>
      <c r="U95" s="630"/>
      <c r="V95" s="630"/>
      <c r="W95" s="630"/>
      <c r="X95" s="630"/>
      <c r="Y95" s="630"/>
      <c r="Z95" s="630"/>
      <c r="AA95" s="630"/>
      <c r="AB95" s="630"/>
      <c r="AC95" s="630"/>
      <c r="AD95" s="630"/>
      <c r="AE95" s="630"/>
      <c r="AF95" s="631"/>
      <c r="AG95" s="546"/>
      <c r="AH95" s="546"/>
    </row>
    <row r="96" spans="2:34" hidden="1" x14ac:dyDescent="0.2">
      <c r="B96" s="568" t="s">
        <v>424</v>
      </c>
      <c r="C96" s="599">
        <f t="shared" si="20"/>
        <v>0</v>
      </c>
      <c r="D96" s="600">
        <f t="shared" si="20"/>
        <v>0</v>
      </c>
      <c r="E96" s="600">
        <f t="shared" si="20"/>
        <v>0</v>
      </c>
      <c r="F96" s="600">
        <f t="shared" si="20"/>
        <v>0</v>
      </c>
      <c r="G96" s="599">
        <f t="shared" si="20"/>
        <v>0</v>
      </c>
      <c r="H96" s="599">
        <f t="shared" si="20"/>
        <v>0</v>
      </c>
      <c r="I96" s="630"/>
      <c r="J96" s="630"/>
      <c r="K96" s="630"/>
      <c r="L96" s="630"/>
      <c r="M96" s="630"/>
      <c r="N96" s="630"/>
      <c r="O96" s="630"/>
      <c r="P96" s="630"/>
      <c r="Q96" s="630"/>
      <c r="R96" s="630"/>
      <c r="S96" s="630"/>
      <c r="T96" s="630"/>
      <c r="U96" s="630"/>
      <c r="V96" s="630"/>
      <c r="W96" s="630"/>
      <c r="X96" s="630"/>
      <c r="Y96" s="630"/>
      <c r="Z96" s="630"/>
      <c r="AA96" s="630"/>
      <c r="AB96" s="630"/>
      <c r="AC96" s="630"/>
      <c r="AD96" s="630"/>
      <c r="AE96" s="630"/>
      <c r="AF96" s="631"/>
      <c r="AG96" s="546"/>
      <c r="AH96" s="546"/>
    </row>
    <row r="97" spans="2:32" hidden="1" x14ac:dyDescent="0.2">
      <c r="B97" s="568" t="s">
        <v>425</v>
      </c>
      <c r="C97" s="599">
        <f t="shared" si="20"/>
        <v>0</v>
      </c>
      <c r="D97" s="600">
        <f t="shared" si="20"/>
        <v>0</v>
      </c>
      <c r="E97" s="600">
        <f t="shared" si="20"/>
        <v>0</v>
      </c>
      <c r="F97" s="600">
        <f t="shared" si="20"/>
        <v>0</v>
      </c>
      <c r="G97" s="599">
        <f t="shared" si="20"/>
        <v>0</v>
      </c>
      <c r="H97" s="599">
        <f t="shared" si="20"/>
        <v>0</v>
      </c>
      <c r="I97" s="630"/>
      <c r="J97" s="630"/>
      <c r="K97" s="630"/>
      <c r="L97" s="630"/>
      <c r="M97" s="630"/>
      <c r="N97" s="630"/>
      <c r="O97" s="630"/>
      <c r="P97" s="630"/>
      <c r="Q97" s="630"/>
      <c r="R97" s="630"/>
      <c r="S97" s="630"/>
      <c r="T97" s="630"/>
      <c r="U97" s="630"/>
      <c r="V97" s="630"/>
      <c r="W97" s="630"/>
      <c r="X97" s="630"/>
      <c r="Y97" s="630"/>
      <c r="Z97" s="630"/>
      <c r="AA97" s="630"/>
      <c r="AB97" s="630"/>
      <c r="AC97" s="630"/>
      <c r="AD97" s="630"/>
      <c r="AE97" s="630"/>
      <c r="AF97" s="631"/>
    </row>
    <row r="98" spans="2:32" ht="13.5" hidden="1" thickBot="1" x14ac:dyDescent="0.25">
      <c r="B98" s="579" t="s">
        <v>426</v>
      </c>
      <c r="C98" s="601">
        <f t="shared" si="20"/>
        <v>0</v>
      </c>
      <c r="D98" s="602">
        <f t="shared" si="20"/>
        <v>0</v>
      </c>
      <c r="E98" s="602">
        <f t="shared" si="20"/>
        <v>0</v>
      </c>
      <c r="F98" s="602">
        <f t="shared" si="20"/>
        <v>0</v>
      </c>
      <c r="G98" s="601">
        <f t="shared" si="20"/>
        <v>0</v>
      </c>
      <c r="H98" s="601">
        <f t="shared" si="20"/>
        <v>0</v>
      </c>
      <c r="I98" s="635"/>
      <c r="J98" s="635"/>
      <c r="K98" s="635"/>
      <c r="L98" s="635"/>
      <c r="M98" s="635"/>
      <c r="N98" s="635"/>
      <c r="O98" s="635"/>
      <c r="P98" s="635"/>
      <c r="Q98" s="635"/>
      <c r="R98" s="635"/>
      <c r="S98" s="635"/>
      <c r="T98" s="635"/>
      <c r="U98" s="635"/>
      <c r="V98" s="635"/>
      <c r="W98" s="635"/>
      <c r="X98" s="635"/>
      <c r="Y98" s="635"/>
      <c r="Z98" s="635"/>
      <c r="AA98" s="635"/>
      <c r="AB98" s="635"/>
      <c r="AC98" s="635"/>
      <c r="AD98" s="635"/>
      <c r="AE98" s="635"/>
      <c r="AF98" s="636"/>
    </row>
    <row r="99" spans="2:32" hidden="1" x14ac:dyDescent="0.2">
      <c r="B99" s="546"/>
      <c r="C99" s="546"/>
      <c r="D99" s="546"/>
      <c r="E99" s="546"/>
      <c r="F99" s="546"/>
      <c r="G99" s="546"/>
      <c r="H99" s="546"/>
      <c r="I99" s="546"/>
      <c r="J99" s="546"/>
      <c r="K99" s="546"/>
      <c r="L99" s="546"/>
      <c r="M99" s="546"/>
      <c r="N99" s="546"/>
      <c r="O99" s="546"/>
      <c r="P99" s="546"/>
      <c r="Q99" s="546"/>
      <c r="R99" s="546"/>
      <c r="S99" s="546"/>
      <c r="T99" s="546"/>
      <c r="U99" s="546"/>
      <c r="V99" s="546"/>
      <c r="W99" s="546"/>
      <c r="X99" s="546"/>
      <c r="Y99" s="546"/>
      <c r="Z99" s="546"/>
      <c r="AA99" s="546"/>
      <c r="AB99" s="546"/>
      <c r="AC99" s="546"/>
      <c r="AD99" s="546"/>
      <c r="AE99" s="546"/>
      <c r="AF99" s="546"/>
    </row>
    <row r="100" spans="2:32" s="556" customFormat="1" ht="17.25" hidden="1" customHeight="1" x14ac:dyDescent="0.2">
      <c r="B100" s="724" t="s">
        <v>446</v>
      </c>
      <c r="C100" s="729" t="s">
        <v>411</v>
      </c>
      <c r="D100" s="730"/>
      <c r="E100" s="730"/>
      <c r="F100" s="730"/>
      <c r="G100" s="730"/>
      <c r="H100" s="731"/>
      <c r="I100" s="729" t="s">
        <v>412</v>
      </c>
      <c r="J100" s="730"/>
      <c r="K100" s="730"/>
      <c r="L100" s="730"/>
      <c r="M100" s="730"/>
      <c r="N100" s="731"/>
      <c r="O100" s="729" t="s">
        <v>444</v>
      </c>
      <c r="P100" s="730"/>
      <c r="Q100" s="730"/>
      <c r="R100" s="730"/>
      <c r="S100" s="730"/>
      <c r="T100" s="731"/>
      <c r="U100" s="729" t="s">
        <v>414</v>
      </c>
      <c r="V100" s="730"/>
      <c r="W100" s="730"/>
      <c r="X100" s="730"/>
      <c r="Y100" s="730"/>
      <c r="Z100" s="731"/>
      <c r="AA100" s="729" t="s">
        <v>415</v>
      </c>
      <c r="AB100" s="730"/>
      <c r="AC100" s="730"/>
      <c r="AD100" s="730"/>
      <c r="AE100" s="730"/>
      <c r="AF100" s="732"/>
    </row>
    <row r="101" spans="2:32" s="556" customFormat="1" ht="72" hidden="1" customHeight="1" x14ac:dyDescent="0.2">
      <c r="B101" s="725"/>
      <c r="C101" s="591" t="s">
        <v>437</v>
      </c>
      <c r="D101" s="558" t="s">
        <v>438</v>
      </c>
      <c r="E101" s="558" t="s">
        <v>439</v>
      </c>
      <c r="F101" s="558" t="s">
        <v>440</v>
      </c>
      <c r="G101" s="591" t="s">
        <v>441</v>
      </c>
      <c r="H101" s="591" t="s">
        <v>442</v>
      </c>
      <c r="I101" s="591" t="s">
        <v>437</v>
      </c>
      <c r="J101" s="558" t="s">
        <v>438</v>
      </c>
      <c r="K101" s="558" t="s">
        <v>439</v>
      </c>
      <c r="L101" s="558" t="s">
        <v>440</v>
      </c>
      <c r="M101" s="591" t="s">
        <v>441</v>
      </c>
      <c r="N101" s="591" t="s">
        <v>442</v>
      </c>
      <c r="O101" s="591" t="s">
        <v>437</v>
      </c>
      <c r="P101" s="558" t="s">
        <v>438</v>
      </c>
      <c r="Q101" s="558" t="s">
        <v>439</v>
      </c>
      <c r="R101" s="558" t="s">
        <v>440</v>
      </c>
      <c r="S101" s="558" t="s">
        <v>441</v>
      </c>
      <c r="T101" s="558" t="s">
        <v>442</v>
      </c>
      <c r="U101" s="591" t="s">
        <v>437</v>
      </c>
      <c r="V101" s="591" t="s">
        <v>438</v>
      </c>
      <c r="W101" s="591" t="s">
        <v>439</v>
      </c>
      <c r="X101" s="558" t="s">
        <v>440</v>
      </c>
      <c r="Y101" s="558" t="s">
        <v>441</v>
      </c>
      <c r="Z101" s="558" t="s">
        <v>442</v>
      </c>
      <c r="AA101" s="558" t="s">
        <v>437</v>
      </c>
      <c r="AB101" s="558" t="s">
        <v>438</v>
      </c>
      <c r="AC101" s="558" t="s">
        <v>439</v>
      </c>
      <c r="AD101" s="558" t="s">
        <v>440</v>
      </c>
      <c r="AE101" s="558" t="s">
        <v>441</v>
      </c>
      <c r="AF101" s="560" t="s">
        <v>442</v>
      </c>
    </row>
    <row r="102" spans="2:32" hidden="1" x14ac:dyDescent="0.2">
      <c r="B102" s="592" t="s">
        <v>406</v>
      </c>
      <c r="C102" s="595">
        <f t="shared" ref="C102:AF102" si="21">SUM(C103:C109)</f>
        <v>0</v>
      </c>
      <c r="D102" s="596">
        <f t="shared" si="21"/>
        <v>0</v>
      </c>
      <c r="E102" s="596">
        <f t="shared" si="21"/>
        <v>0</v>
      </c>
      <c r="F102" s="596">
        <f t="shared" si="21"/>
        <v>0</v>
      </c>
      <c r="G102" s="595">
        <f t="shared" si="21"/>
        <v>0</v>
      </c>
      <c r="H102" s="595">
        <f t="shared" si="21"/>
        <v>0</v>
      </c>
      <c r="I102" s="595">
        <f t="shared" si="21"/>
        <v>0</v>
      </c>
      <c r="J102" s="596">
        <f t="shared" si="21"/>
        <v>0</v>
      </c>
      <c r="K102" s="596">
        <f t="shared" si="21"/>
        <v>0</v>
      </c>
      <c r="L102" s="596">
        <f t="shared" si="21"/>
        <v>0</v>
      </c>
      <c r="M102" s="595">
        <f t="shared" si="21"/>
        <v>0</v>
      </c>
      <c r="N102" s="595">
        <f t="shared" si="21"/>
        <v>0</v>
      </c>
      <c r="O102" s="595">
        <f t="shared" si="21"/>
        <v>0</v>
      </c>
      <c r="P102" s="596">
        <f t="shared" si="21"/>
        <v>0</v>
      </c>
      <c r="Q102" s="596">
        <f t="shared" si="21"/>
        <v>0</v>
      </c>
      <c r="R102" s="596">
        <f t="shared" si="21"/>
        <v>0</v>
      </c>
      <c r="S102" s="596">
        <f t="shared" si="21"/>
        <v>0</v>
      </c>
      <c r="T102" s="596">
        <f t="shared" si="21"/>
        <v>0</v>
      </c>
      <c r="U102" s="595">
        <f t="shared" si="21"/>
        <v>0</v>
      </c>
      <c r="V102" s="595">
        <f t="shared" si="21"/>
        <v>0</v>
      </c>
      <c r="W102" s="595">
        <f t="shared" si="21"/>
        <v>0</v>
      </c>
      <c r="X102" s="596">
        <f t="shared" si="21"/>
        <v>0</v>
      </c>
      <c r="Y102" s="596">
        <f t="shared" si="21"/>
        <v>0</v>
      </c>
      <c r="Z102" s="596">
        <f t="shared" si="21"/>
        <v>0</v>
      </c>
      <c r="AA102" s="596">
        <f t="shared" si="21"/>
        <v>0</v>
      </c>
      <c r="AB102" s="596">
        <f t="shared" si="21"/>
        <v>0</v>
      </c>
      <c r="AC102" s="596">
        <f t="shared" si="21"/>
        <v>0</v>
      </c>
      <c r="AD102" s="596">
        <f t="shared" si="21"/>
        <v>0</v>
      </c>
      <c r="AE102" s="596">
        <f t="shared" si="21"/>
        <v>0</v>
      </c>
      <c r="AF102" s="597">
        <f t="shared" si="21"/>
        <v>0</v>
      </c>
    </row>
    <row r="103" spans="2:32" hidden="1" x14ac:dyDescent="0.2">
      <c r="B103" s="568" t="s">
        <v>420</v>
      </c>
      <c r="C103" s="630"/>
      <c r="D103" s="630"/>
      <c r="E103" s="630"/>
      <c r="F103" s="630"/>
      <c r="G103" s="630"/>
      <c r="H103" s="630"/>
      <c r="I103" s="630"/>
      <c r="J103" s="630"/>
      <c r="K103" s="630"/>
      <c r="L103" s="630"/>
      <c r="M103" s="630"/>
      <c r="N103" s="630"/>
      <c r="O103" s="630"/>
      <c r="P103" s="630"/>
      <c r="Q103" s="630"/>
      <c r="R103" s="630"/>
      <c r="S103" s="630"/>
      <c r="T103" s="630"/>
      <c r="U103" s="630"/>
      <c r="V103" s="630"/>
      <c r="W103" s="630"/>
      <c r="X103" s="630"/>
      <c r="Y103" s="630"/>
      <c r="Z103" s="630"/>
      <c r="AA103" s="630"/>
      <c r="AB103" s="630"/>
      <c r="AC103" s="630"/>
      <c r="AD103" s="630"/>
      <c r="AE103" s="630"/>
      <c r="AF103" s="631"/>
    </row>
    <row r="104" spans="2:32" hidden="1" x14ac:dyDescent="0.2">
      <c r="B104" s="568" t="s">
        <v>421</v>
      </c>
      <c r="C104" s="630"/>
      <c r="D104" s="630"/>
      <c r="E104" s="630"/>
      <c r="F104" s="630"/>
      <c r="G104" s="630"/>
      <c r="H104" s="630"/>
      <c r="I104" s="630"/>
      <c r="J104" s="630"/>
      <c r="K104" s="630"/>
      <c r="L104" s="630"/>
      <c r="M104" s="630"/>
      <c r="N104" s="630"/>
      <c r="O104" s="630"/>
      <c r="P104" s="630"/>
      <c r="Q104" s="630"/>
      <c r="R104" s="630"/>
      <c r="S104" s="630"/>
      <c r="T104" s="630"/>
      <c r="U104" s="630"/>
      <c r="V104" s="630"/>
      <c r="W104" s="630"/>
      <c r="X104" s="630"/>
      <c r="Y104" s="630"/>
      <c r="Z104" s="630"/>
      <c r="AA104" s="630"/>
      <c r="AB104" s="630"/>
      <c r="AC104" s="630"/>
      <c r="AD104" s="630"/>
      <c r="AE104" s="630"/>
      <c r="AF104" s="631"/>
    </row>
    <row r="105" spans="2:32" hidden="1" x14ac:dyDescent="0.2">
      <c r="B105" s="568" t="s">
        <v>422</v>
      </c>
      <c r="C105" s="630"/>
      <c r="D105" s="630"/>
      <c r="E105" s="630"/>
      <c r="F105" s="630"/>
      <c r="G105" s="630"/>
      <c r="H105" s="630"/>
      <c r="I105" s="630"/>
      <c r="J105" s="630"/>
      <c r="K105" s="630"/>
      <c r="L105" s="630"/>
      <c r="M105" s="630"/>
      <c r="N105" s="630"/>
      <c r="O105" s="630"/>
      <c r="P105" s="630"/>
      <c r="Q105" s="630"/>
      <c r="R105" s="630"/>
      <c r="S105" s="630"/>
      <c r="T105" s="630"/>
      <c r="U105" s="630"/>
      <c r="V105" s="630"/>
      <c r="W105" s="630"/>
      <c r="X105" s="630"/>
      <c r="Y105" s="630"/>
      <c r="Z105" s="630"/>
      <c r="AA105" s="630"/>
      <c r="AB105" s="630"/>
      <c r="AC105" s="630"/>
      <c r="AD105" s="630"/>
      <c r="AE105" s="630"/>
      <c r="AF105" s="631"/>
    </row>
    <row r="106" spans="2:32" hidden="1" x14ac:dyDescent="0.2">
      <c r="B106" s="568" t="s">
        <v>423</v>
      </c>
      <c r="C106" s="630"/>
      <c r="D106" s="630"/>
      <c r="E106" s="630"/>
      <c r="F106" s="630"/>
      <c r="G106" s="630"/>
      <c r="H106" s="630"/>
      <c r="I106" s="630"/>
      <c r="J106" s="630"/>
      <c r="K106" s="630"/>
      <c r="L106" s="630"/>
      <c r="M106" s="630"/>
      <c r="N106" s="630"/>
      <c r="O106" s="630"/>
      <c r="P106" s="630"/>
      <c r="Q106" s="630"/>
      <c r="R106" s="630"/>
      <c r="S106" s="630"/>
      <c r="T106" s="630"/>
      <c r="U106" s="630"/>
      <c r="V106" s="630"/>
      <c r="W106" s="630"/>
      <c r="X106" s="630"/>
      <c r="Y106" s="630"/>
      <c r="Z106" s="630"/>
      <c r="AA106" s="630"/>
      <c r="AB106" s="630"/>
      <c r="AC106" s="630"/>
      <c r="AD106" s="630"/>
      <c r="AE106" s="630"/>
      <c r="AF106" s="631"/>
    </row>
    <row r="107" spans="2:32" hidden="1" x14ac:dyDescent="0.2">
      <c r="B107" s="568" t="s">
        <v>424</v>
      </c>
      <c r="C107" s="630"/>
      <c r="D107" s="630"/>
      <c r="E107" s="630"/>
      <c r="F107" s="630"/>
      <c r="G107" s="630"/>
      <c r="H107" s="630"/>
      <c r="I107" s="630"/>
      <c r="J107" s="630"/>
      <c r="K107" s="630"/>
      <c r="L107" s="630"/>
      <c r="M107" s="630"/>
      <c r="N107" s="630"/>
      <c r="O107" s="630"/>
      <c r="P107" s="630"/>
      <c r="Q107" s="630"/>
      <c r="R107" s="630"/>
      <c r="S107" s="630"/>
      <c r="T107" s="630"/>
      <c r="U107" s="630"/>
      <c r="V107" s="630"/>
      <c r="W107" s="630"/>
      <c r="X107" s="630"/>
      <c r="Y107" s="630"/>
      <c r="Z107" s="630"/>
      <c r="AA107" s="630"/>
      <c r="AB107" s="630"/>
      <c r="AC107" s="630"/>
      <c r="AD107" s="630"/>
      <c r="AE107" s="630"/>
      <c r="AF107" s="631"/>
    </row>
    <row r="108" spans="2:32" hidden="1" x14ac:dyDescent="0.2">
      <c r="B108" s="568" t="s">
        <v>425</v>
      </c>
      <c r="C108" s="630"/>
      <c r="D108" s="630"/>
      <c r="E108" s="630"/>
      <c r="F108" s="630"/>
      <c r="G108" s="630"/>
      <c r="H108" s="630"/>
      <c r="I108" s="630"/>
      <c r="J108" s="630"/>
      <c r="K108" s="630"/>
      <c r="L108" s="630"/>
      <c r="M108" s="630"/>
      <c r="N108" s="630"/>
      <c r="O108" s="630"/>
      <c r="P108" s="630"/>
      <c r="Q108" s="630"/>
      <c r="R108" s="630"/>
      <c r="S108" s="630"/>
      <c r="T108" s="630"/>
      <c r="U108" s="630"/>
      <c r="V108" s="630"/>
      <c r="W108" s="630"/>
      <c r="X108" s="630"/>
      <c r="Y108" s="630"/>
      <c r="Z108" s="630"/>
      <c r="AA108" s="630"/>
      <c r="AB108" s="630"/>
      <c r="AC108" s="630"/>
      <c r="AD108" s="630"/>
      <c r="AE108" s="630"/>
      <c r="AF108" s="631"/>
    </row>
    <row r="109" spans="2:32" ht="13.5" hidden="1" thickBot="1" x14ac:dyDescent="0.25">
      <c r="B109" s="579" t="s">
        <v>426</v>
      </c>
      <c r="C109" s="635"/>
      <c r="D109" s="635"/>
      <c r="E109" s="635"/>
      <c r="F109" s="635"/>
      <c r="G109" s="635"/>
      <c r="H109" s="635"/>
      <c r="I109" s="635"/>
      <c r="J109" s="635"/>
      <c r="K109" s="635"/>
      <c r="L109" s="635"/>
      <c r="M109" s="635"/>
      <c r="N109" s="635"/>
      <c r="O109" s="635"/>
      <c r="P109" s="635"/>
      <c r="Q109" s="635"/>
      <c r="R109" s="635"/>
      <c r="S109" s="635"/>
      <c r="T109" s="635"/>
      <c r="U109" s="635"/>
      <c r="V109" s="635"/>
      <c r="W109" s="635"/>
      <c r="X109" s="635"/>
      <c r="Y109" s="635"/>
      <c r="Z109" s="635"/>
      <c r="AA109" s="635"/>
      <c r="AB109" s="635"/>
      <c r="AC109" s="635"/>
      <c r="AD109" s="635"/>
      <c r="AE109" s="635"/>
      <c r="AF109" s="636"/>
    </row>
    <row r="110" spans="2:32" hidden="1" x14ac:dyDescent="0.2">
      <c r="B110" s="546"/>
      <c r="C110" s="546"/>
      <c r="D110" s="546"/>
      <c r="E110" s="546"/>
      <c r="F110" s="546"/>
      <c r="G110" s="546"/>
      <c r="H110" s="546"/>
      <c r="I110" s="546"/>
      <c r="J110" s="546"/>
      <c r="K110" s="546"/>
      <c r="L110" s="546"/>
      <c r="M110" s="546"/>
      <c r="N110" s="546"/>
      <c r="O110" s="546"/>
      <c r="P110" s="546"/>
      <c r="Q110" s="546"/>
      <c r="R110" s="546"/>
      <c r="S110" s="546"/>
      <c r="T110" s="546"/>
      <c r="U110" s="546"/>
      <c r="V110" s="546"/>
      <c r="W110" s="546"/>
      <c r="X110" s="546"/>
      <c r="Y110" s="546"/>
      <c r="Z110" s="546"/>
      <c r="AA110" s="546"/>
      <c r="AB110" s="546"/>
      <c r="AC110" s="546"/>
      <c r="AD110" s="546"/>
      <c r="AE110" s="546"/>
      <c r="AF110" s="546"/>
    </row>
    <row r="111" spans="2:32" ht="14.25" hidden="1" x14ac:dyDescent="0.2">
      <c r="B111" s="603" t="s">
        <v>447</v>
      </c>
      <c r="C111" s="546"/>
      <c r="D111" s="546"/>
      <c r="E111" s="546"/>
      <c r="F111" s="546"/>
      <c r="G111" s="546"/>
      <c r="H111" s="546"/>
      <c r="I111" s="546"/>
      <c r="J111" s="546"/>
      <c r="K111" s="546"/>
      <c r="L111" s="546"/>
      <c r="M111" s="546"/>
      <c r="N111" s="546"/>
      <c r="O111" s="546"/>
      <c r="P111" s="546"/>
      <c r="Q111" s="546"/>
      <c r="R111" s="546"/>
      <c r="S111" s="546"/>
      <c r="T111" s="546"/>
      <c r="U111" s="546"/>
      <c r="V111" s="546"/>
      <c r="W111" s="546"/>
      <c r="X111" s="546"/>
      <c r="Y111" s="546"/>
      <c r="Z111" s="546"/>
      <c r="AA111" s="546"/>
      <c r="AB111" s="546"/>
      <c r="AC111" s="546"/>
      <c r="AD111" s="546"/>
      <c r="AE111" s="546"/>
      <c r="AF111" s="546"/>
    </row>
    <row r="112" spans="2:32" hidden="1" x14ac:dyDescent="0.2">
      <c r="B112" s="546"/>
      <c r="C112" s="546"/>
      <c r="D112" s="546"/>
      <c r="E112" s="546"/>
      <c r="F112" s="546"/>
      <c r="G112" s="546"/>
      <c r="H112" s="546"/>
      <c r="I112" s="546"/>
      <c r="J112" s="546"/>
      <c r="K112" s="546"/>
      <c r="L112" s="546"/>
      <c r="M112" s="546"/>
      <c r="N112" s="546"/>
      <c r="O112" s="546"/>
      <c r="P112" s="546"/>
      <c r="Q112" s="546"/>
      <c r="R112" s="546"/>
      <c r="S112" s="546"/>
      <c r="T112" s="546"/>
      <c r="U112" s="546"/>
      <c r="V112" s="546"/>
      <c r="W112" s="546"/>
      <c r="X112" s="546"/>
      <c r="Y112" s="546"/>
      <c r="Z112" s="546"/>
      <c r="AA112" s="546"/>
      <c r="AB112" s="546"/>
      <c r="AC112" s="546"/>
      <c r="AD112" s="546"/>
      <c r="AE112" s="546"/>
      <c r="AF112" s="546"/>
    </row>
    <row r="113" hidden="1" x14ac:dyDescent="0.2"/>
    <row r="114" hidden="1" x14ac:dyDescent="0.2"/>
    <row r="115" hidden="1" x14ac:dyDescent="0.2"/>
    <row r="116" hidden="1" x14ac:dyDescent="0.2"/>
    <row r="117" hidden="1" x14ac:dyDescent="0.2"/>
    <row r="118" hidden="1" x14ac:dyDescent="0.2"/>
    <row r="119" hidden="1" x14ac:dyDescent="0.2"/>
    <row r="120" hidden="1" x14ac:dyDescent="0.2"/>
    <row r="121" hidden="1" x14ac:dyDescent="0.2"/>
    <row r="122" hidden="1" x14ac:dyDescent="0.2"/>
    <row r="123" hidden="1" x14ac:dyDescent="0.2"/>
    <row r="124" ht="9.75" customHeight="1" x14ac:dyDescent="0.2"/>
  </sheetData>
  <mergeCells count="55">
    <mergeCell ref="AA100:AF100"/>
    <mergeCell ref="B89:B90"/>
    <mergeCell ref="C89:H89"/>
    <mergeCell ref="I89:N89"/>
    <mergeCell ref="O89:T89"/>
    <mergeCell ref="U89:Z89"/>
    <mergeCell ref="AA89:AF89"/>
    <mergeCell ref="B100:B101"/>
    <mergeCell ref="C100:H100"/>
    <mergeCell ref="I100:N100"/>
    <mergeCell ref="O100:T100"/>
    <mergeCell ref="U100:Z100"/>
    <mergeCell ref="AA78:AF78"/>
    <mergeCell ref="I57:L57"/>
    <mergeCell ref="R57:U57"/>
    <mergeCell ref="AB57:AE57"/>
    <mergeCell ref="B67:B68"/>
    <mergeCell ref="C67:H67"/>
    <mergeCell ref="I67:N67"/>
    <mergeCell ref="O67:T67"/>
    <mergeCell ref="U67:Z67"/>
    <mergeCell ref="AA67:AF67"/>
    <mergeCell ref="B78:B79"/>
    <mergeCell ref="C78:H78"/>
    <mergeCell ref="I78:N78"/>
    <mergeCell ref="O78:T78"/>
    <mergeCell ref="U78:Z78"/>
    <mergeCell ref="AD36:AF36"/>
    <mergeCell ref="B56:C56"/>
    <mergeCell ref="I56:M56"/>
    <mergeCell ref="R56:V56"/>
    <mergeCell ref="AB56:AF56"/>
    <mergeCell ref="O36:Q36"/>
    <mergeCell ref="R36:T36"/>
    <mergeCell ref="U36:W36"/>
    <mergeCell ref="X36:Z36"/>
    <mergeCell ref="AA36:AC36"/>
    <mergeCell ref="B36:B37"/>
    <mergeCell ref="C36:E36"/>
    <mergeCell ref="F36:H36"/>
    <mergeCell ref="I36:K36"/>
    <mergeCell ref="L36:N36"/>
    <mergeCell ref="AD2:AF2"/>
    <mergeCell ref="AD3:AF3"/>
    <mergeCell ref="B8:B9"/>
    <mergeCell ref="C8:E8"/>
    <mergeCell ref="F8:H8"/>
    <mergeCell ref="I8:K8"/>
    <mergeCell ref="L8:N8"/>
    <mergeCell ref="O8:Q8"/>
    <mergeCell ref="R8:T8"/>
    <mergeCell ref="U8:W8"/>
    <mergeCell ref="X8:Z8"/>
    <mergeCell ref="AA8:AC8"/>
    <mergeCell ref="AD8:AF8"/>
  </mergeCells>
  <conditionalFormatting sqref="C78:H87 C102:H109 E56:E65 G55:AE55 E66:O66 Q66:U66 I135:AF1048576 I67:AF124 I56:M56 N134:AF134 N125:P133 V125:AF133 R56:V56 I58:M65 I57:L57 V58:V66 R57:U65 I1:AF1 I5:AF18 I2:AB4 AD2:AD4 F8:H18 F27:AF54">
    <cfRule type="cellIs" dxfId="5" priority="6" operator="equal">
      <formula>0</formula>
    </cfRule>
  </conditionalFormatting>
  <conditionalFormatting sqref="F19:H26">
    <cfRule type="cellIs" dxfId="4" priority="4" operator="equal">
      <formula>0</formula>
    </cfRule>
  </conditionalFormatting>
  <conditionalFormatting sqref="I19:AF26">
    <cfRule type="cellIs" dxfId="3" priority="5" operator="equal">
      <formula>0</formula>
    </cfRule>
  </conditionalFormatting>
  <conditionalFormatting sqref="AE58:AE65">
    <cfRule type="cellIs" dxfId="2" priority="3" operator="equal">
      <formula>0</formula>
    </cfRule>
  </conditionalFormatting>
  <conditionalFormatting sqref="L58:L65">
    <cfRule type="cellIs" dxfId="1" priority="2" operator="equal">
      <formula>0</formula>
    </cfRule>
  </conditionalFormatting>
  <conditionalFormatting sqref="U58:U65">
    <cfRule type="cellIs" dxfId="0" priority="1" operator="equal">
      <formula>0</formula>
    </cfRule>
  </conditionalFormatting>
  <printOptions horizontalCentered="1"/>
  <pageMargins left="0.27559055118110237" right="0.15748031496062992" top="0.39370078740157483" bottom="0.17" header="0.31496062992125984" footer="0.17"/>
  <pageSetup paperSize="9" scale="35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tabColor rgb="FF66CCFF"/>
  </sheetPr>
  <dimension ref="A2:AB33"/>
  <sheetViews>
    <sheetView showGridLines="0" topLeftCell="A9" zoomScale="70" zoomScaleNormal="70" zoomScaleSheetLayoutView="70" workbookViewId="0">
      <selection activeCell="B1" sqref="B1:K32"/>
    </sheetView>
  </sheetViews>
  <sheetFormatPr baseColWidth="10" defaultColWidth="11" defaultRowHeight="12.75" x14ac:dyDescent="0.2"/>
  <cols>
    <col min="1" max="1" width="7.28515625" style="47" customWidth="1"/>
    <col min="2" max="2" width="4.140625" style="47" customWidth="1"/>
    <col min="3" max="3" width="12.28515625" style="47" customWidth="1"/>
    <col min="4" max="4" width="47.5703125" style="47" customWidth="1"/>
    <col min="5" max="5" width="3.140625" style="47" customWidth="1"/>
    <col min="6" max="7" width="32.85546875" style="54" customWidth="1"/>
    <col min="8" max="8" width="58" style="54" customWidth="1"/>
    <col min="9" max="9" width="15.85546875" style="54" customWidth="1"/>
    <col min="10" max="10" width="20.42578125" style="47" customWidth="1"/>
    <col min="11" max="11" width="10.42578125" style="195" customWidth="1"/>
    <col min="12" max="12" width="10.28515625" style="180" customWidth="1"/>
    <col min="13" max="13" width="153.28515625" style="180" customWidth="1"/>
    <col min="14" max="28" width="11" style="195"/>
    <col min="29" max="16384" width="11" style="47"/>
  </cols>
  <sheetData>
    <row r="2" spans="1:28" ht="16.5" customHeight="1" x14ac:dyDescent="0.2">
      <c r="C2" s="44"/>
      <c r="D2" s="45"/>
      <c r="E2" s="45"/>
      <c r="F2" s="46"/>
      <c r="G2" s="46"/>
      <c r="H2" s="46"/>
      <c r="I2" s="46"/>
      <c r="L2" s="193"/>
      <c r="M2" s="193"/>
    </row>
    <row r="3" spans="1:28" ht="8.25" customHeight="1" x14ac:dyDescent="0.2">
      <c r="C3" s="48"/>
      <c r="D3" s="49"/>
      <c r="E3" s="49"/>
      <c r="F3" s="50"/>
      <c r="G3" s="50"/>
      <c r="H3" s="50"/>
      <c r="I3" s="50"/>
      <c r="L3" s="193"/>
      <c r="M3" s="193"/>
    </row>
    <row r="4" spans="1:28" s="51" customFormat="1" ht="15.75" customHeight="1" x14ac:dyDescent="0.2">
      <c r="C4" s="258" t="s">
        <v>174</v>
      </c>
      <c r="D4" s="237"/>
      <c r="E4" s="237"/>
      <c r="F4" s="237"/>
      <c r="G4" s="237"/>
      <c r="H4" s="237"/>
      <c r="I4" s="237"/>
      <c r="J4" s="196"/>
      <c r="K4" s="196"/>
      <c r="L4" s="197"/>
      <c r="M4" s="197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</row>
    <row r="5" spans="1:28" s="52" customFormat="1" ht="15" customHeight="1" thickBot="1" x14ac:dyDescent="0.25">
      <c r="C5" s="238"/>
      <c r="D5" s="238"/>
      <c r="E5" s="238"/>
      <c r="F5" s="239"/>
      <c r="G5" s="239"/>
      <c r="H5" s="239"/>
      <c r="I5" s="239"/>
      <c r="J5" s="198"/>
      <c r="K5" s="198"/>
      <c r="L5" s="193"/>
      <c r="M5" s="193"/>
      <c r="N5" s="198"/>
      <c r="O5" s="198"/>
      <c r="P5" s="198"/>
      <c r="Q5" s="198"/>
      <c r="R5" s="198"/>
      <c r="S5" s="198"/>
      <c r="T5" s="198"/>
      <c r="U5" s="198"/>
      <c r="V5" s="198"/>
      <c r="W5" s="198"/>
      <c r="X5" s="198"/>
      <c r="Y5" s="198"/>
      <c r="Z5" s="198"/>
      <c r="AA5" s="198"/>
      <c r="AB5" s="198"/>
    </row>
    <row r="6" spans="1:28" s="52" customFormat="1" ht="21" customHeight="1" x14ac:dyDescent="0.2">
      <c r="B6" s="124" t="s">
        <v>168</v>
      </c>
      <c r="C6" s="198"/>
      <c r="D6" s="238"/>
      <c r="E6" s="238"/>
      <c r="F6" s="239"/>
      <c r="G6" s="198"/>
      <c r="H6" s="240"/>
      <c r="I6" s="745" t="s">
        <v>54</v>
      </c>
      <c r="J6" s="746"/>
      <c r="K6" s="198"/>
      <c r="L6" s="193"/>
      <c r="M6" s="193"/>
      <c r="N6" s="198"/>
      <c r="O6" s="198"/>
      <c r="P6" s="198"/>
      <c r="Q6" s="198"/>
      <c r="R6" s="198"/>
      <c r="S6" s="198"/>
      <c r="T6" s="198"/>
      <c r="U6" s="198"/>
      <c r="V6" s="198"/>
      <c r="W6" s="198"/>
      <c r="X6" s="198"/>
      <c r="Y6" s="198"/>
      <c r="Z6" s="198"/>
      <c r="AA6" s="198"/>
      <c r="AB6" s="198"/>
    </row>
    <row r="7" spans="1:28" s="52" customFormat="1" ht="21" customHeight="1" x14ac:dyDescent="0.2">
      <c r="C7" s="241"/>
      <c r="D7" s="238"/>
      <c r="E7" s="238"/>
      <c r="F7" s="239"/>
      <c r="G7" s="198"/>
      <c r="H7" s="129"/>
      <c r="I7" s="768" t="s">
        <v>377</v>
      </c>
      <c r="J7" s="769"/>
      <c r="K7" s="198"/>
      <c r="L7" s="755"/>
      <c r="M7" s="755"/>
      <c r="N7" s="198"/>
      <c r="O7" s="198"/>
      <c r="P7" s="198"/>
      <c r="Q7" s="198"/>
      <c r="R7" s="198"/>
      <c r="S7" s="198"/>
      <c r="T7" s="198"/>
      <c r="U7" s="198"/>
      <c r="V7" s="198"/>
      <c r="W7" s="198"/>
      <c r="X7" s="198"/>
      <c r="Y7" s="198"/>
      <c r="Z7" s="198"/>
      <c r="AA7" s="198"/>
      <c r="AB7" s="198"/>
    </row>
    <row r="8" spans="1:28" s="52" customFormat="1" ht="21" customHeight="1" thickBot="1" x14ac:dyDescent="0.25">
      <c r="C8" s="756"/>
      <c r="D8" s="756"/>
      <c r="E8" s="242"/>
      <c r="F8" s="243"/>
      <c r="G8" s="198"/>
      <c r="H8" s="129"/>
      <c r="I8" s="257" t="s">
        <v>262</v>
      </c>
      <c r="J8" s="231"/>
      <c r="K8" s="198"/>
      <c r="L8" s="199"/>
      <c r="M8" s="182"/>
      <c r="N8" s="198"/>
      <c r="O8" s="198"/>
      <c r="P8" s="198"/>
      <c r="Q8" s="198"/>
      <c r="R8" s="198"/>
      <c r="S8" s="198"/>
      <c r="T8" s="198"/>
      <c r="U8" s="198"/>
      <c r="V8" s="198"/>
      <c r="W8" s="198"/>
      <c r="X8" s="198"/>
      <c r="Y8" s="198"/>
      <c r="Z8" s="198"/>
      <c r="AA8" s="198"/>
      <c r="AB8" s="198"/>
    </row>
    <row r="9" spans="1:28" s="52" customFormat="1" ht="15" x14ac:dyDescent="0.2">
      <c r="C9" s="244" t="s">
        <v>0</v>
      </c>
      <c r="D9" s="245"/>
      <c r="E9" s="242"/>
      <c r="F9" s="243"/>
      <c r="G9" s="243"/>
      <c r="H9" s="243"/>
      <c r="I9" s="243"/>
      <c r="J9" s="198"/>
      <c r="K9" s="198"/>
      <c r="L9" s="755"/>
      <c r="M9" s="755"/>
      <c r="N9" s="198"/>
      <c r="O9" s="198"/>
      <c r="P9" s="198"/>
      <c r="Q9" s="198"/>
      <c r="R9" s="198"/>
      <c r="S9" s="198"/>
      <c r="T9" s="198"/>
      <c r="U9" s="198"/>
      <c r="V9" s="198"/>
      <c r="W9" s="198"/>
      <c r="X9" s="198"/>
      <c r="Y9" s="198"/>
      <c r="Z9" s="198"/>
      <c r="AA9" s="198"/>
      <c r="AB9" s="198"/>
    </row>
    <row r="10" spans="1:28" s="53" customFormat="1" ht="22.5" customHeight="1" x14ac:dyDescent="0.2">
      <c r="A10" s="780" t="s">
        <v>297</v>
      </c>
      <c r="C10" s="777" t="s">
        <v>29</v>
      </c>
      <c r="D10" s="777"/>
      <c r="E10" s="777"/>
      <c r="F10" s="777"/>
      <c r="G10" s="777"/>
      <c r="H10" s="777"/>
      <c r="I10" s="777"/>
      <c r="J10" s="777"/>
      <c r="K10" s="200"/>
      <c r="L10" s="197"/>
      <c r="M10" s="197"/>
      <c r="N10" s="200"/>
      <c r="O10" s="200"/>
      <c r="P10" s="200"/>
      <c r="Q10" s="200"/>
      <c r="R10" s="200"/>
      <c r="S10" s="200"/>
      <c r="T10" s="200"/>
      <c r="U10" s="200"/>
      <c r="V10" s="200"/>
      <c r="W10" s="200"/>
      <c r="X10" s="200"/>
      <c r="Y10" s="200"/>
      <c r="Z10" s="200"/>
      <c r="AA10" s="200"/>
      <c r="AB10" s="200"/>
    </row>
    <row r="11" spans="1:28" s="51" customFormat="1" ht="22.5" customHeight="1" x14ac:dyDescent="0.2">
      <c r="A11" s="781"/>
      <c r="C11" s="777" t="s">
        <v>276</v>
      </c>
      <c r="D11" s="777"/>
      <c r="E11" s="777"/>
      <c r="F11" s="777"/>
      <c r="G11" s="777"/>
      <c r="H11" s="777"/>
      <c r="I11" s="777"/>
      <c r="J11" s="777"/>
      <c r="K11" s="196"/>
      <c r="L11" s="197"/>
      <c r="M11" s="197"/>
      <c r="N11" s="196"/>
      <c r="O11" s="196"/>
      <c r="P11" s="196"/>
      <c r="Q11" s="196"/>
      <c r="R11" s="196"/>
      <c r="S11" s="196"/>
      <c r="T11" s="196"/>
      <c r="U11" s="196"/>
      <c r="V11" s="196"/>
      <c r="W11" s="196"/>
      <c r="X11" s="196"/>
      <c r="Y11" s="196"/>
      <c r="Z11" s="196"/>
      <c r="AA11" s="196"/>
      <c r="AB11" s="196"/>
    </row>
    <row r="12" spans="1:28" s="51" customFormat="1" ht="21.75" customHeight="1" x14ac:dyDescent="0.2">
      <c r="A12" s="781"/>
      <c r="C12" s="246"/>
      <c r="D12" s="246"/>
      <c r="E12" s="246"/>
      <c r="F12" s="247"/>
      <c r="G12" s="247"/>
      <c r="H12" s="247"/>
      <c r="I12" s="247"/>
      <c r="J12" s="196"/>
      <c r="K12" s="196"/>
      <c r="L12" s="197"/>
      <c r="M12" s="197"/>
      <c r="N12" s="196"/>
      <c r="O12" s="196"/>
      <c r="P12" s="196"/>
      <c r="Q12" s="196"/>
      <c r="R12" s="196"/>
      <c r="S12" s="196"/>
      <c r="T12" s="196"/>
      <c r="U12" s="196"/>
      <c r="V12" s="196"/>
      <c r="W12" s="196"/>
      <c r="X12" s="196"/>
      <c r="Y12" s="196"/>
      <c r="Z12" s="196"/>
      <c r="AA12" s="196"/>
      <c r="AB12" s="196"/>
    </row>
    <row r="13" spans="1:28" ht="12.75" customHeight="1" x14ac:dyDescent="0.2">
      <c r="A13" s="781"/>
      <c r="C13" s="757" t="s">
        <v>55</v>
      </c>
      <c r="D13" s="758"/>
      <c r="E13" s="759"/>
      <c r="F13" s="763" t="s">
        <v>383</v>
      </c>
      <c r="G13" s="763" t="s">
        <v>384</v>
      </c>
      <c r="H13" s="763" t="s">
        <v>268</v>
      </c>
      <c r="I13" s="770" t="s">
        <v>201</v>
      </c>
      <c r="J13" s="771"/>
      <c r="L13" s="193"/>
      <c r="M13" s="783" t="s">
        <v>296</v>
      </c>
    </row>
    <row r="14" spans="1:28" x14ac:dyDescent="0.2">
      <c r="A14" s="781"/>
      <c r="C14" s="760"/>
      <c r="D14" s="761"/>
      <c r="E14" s="762"/>
      <c r="F14" s="764"/>
      <c r="G14" s="764"/>
      <c r="H14" s="764"/>
      <c r="I14" s="772"/>
      <c r="J14" s="773"/>
      <c r="L14" s="193"/>
      <c r="M14" s="783"/>
    </row>
    <row r="15" spans="1:28" ht="13.5" customHeight="1" x14ac:dyDescent="0.2">
      <c r="A15" s="781"/>
      <c r="C15" s="788" t="s">
        <v>277</v>
      </c>
      <c r="D15" s="757" t="s">
        <v>200</v>
      </c>
      <c r="E15" s="759"/>
      <c r="F15" s="764"/>
      <c r="G15" s="764"/>
      <c r="H15" s="764"/>
      <c r="I15" s="772"/>
      <c r="J15" s="773"/>
      <c r="L15" s="193"/>
      <c r="M15" s="783"/>
    </row>
    <row r="16" spans="1:28" ht="16.5" customHeight="1" x14ac:dyDescent="0.2">
      <c r="A16" s="781"/>
      <c r="C16" s="789"/>
      <c r="D16" s="766"/>
      <c r="E16" s="767"/>
      <c r="F16" s="764"/>
      <c r="G16" s="764"/>
      <c r="H16" s="764"/>
      <c r="I16" s="772"/>
      <c r="J16" s="773"/>
      <c r="L16" s="193"/>
      <c r="M16" s="783"/>
    </row>
    <row r="17" spans="1:28" ht="16.5" customHeight="1" x14ac:dyDescent="0.2">
      <c r="A17" s="782"/>
      <c r="C17" s="790"/>
      <c r="D17" s="760"/>
      <c r="E17" s="762"/>
      <c r="F17" s="765"/>
      <c r="G17" s="765"/>
      <c r="H17" s="765"/>
      <c r="I17" s="774"/>
      <c r="J17" s="775"/>
      <c r="M17" s="783"/>
    </row>
    <row r="18" spans="1:28" ht="39.75" customHeight="1" x14ac:dyDescent="0.2">
      <c r="A18" s="501"/>
      <c r="C18" s="259" t="s">
        <v>57</v>
      </c>
      <c r="D18" s="753" t="s">
        <v>237</v>
      </c>
      <c r="E18" s="754"/>
      <c r="F18" s="233"/>
      <c r="G18" s="233"/>
      <c r="H18" s="484"/>
      <c r="I18" s="747">
        <f>+F18+G18</f>
        <v>0</v>
      </c>
      <c r="J18" s="748"/>
      <c r="M18" s="494" t="s">
        <v>298</v>
      </c>
    </row>
    <row r="19" spans="1:28" ht="36" customHeight="1" x14ac:dyDescent="0.2">
      <c r="A19" s="502"/>
      <c r="C19" s="260" t="s">
        <v>58</v>
      </c>
      <c r="D19" s="751" t="s">
        <v>59</v>
      </c>
      <c r="E19" s="752"/>
      <c r="F19" s="43"/>
      <c r="G19" s="234"/>
      <c r="H19" s="485"/>
      <c r="I19" s="749">
        <f t="shared" ref="I19:I26" si="0">+F19+G19</f>
        <v>0</v>
      </c>
      <c r="J19" s="750"/>
      <c r="M19" s="495" t="s">
        <v>299</v>
      </c>
    </row>
    <row r="20" spans="1:28" ht="36" customHeight="1" x14ac:dyDescent="0.2">
      <c r="A20" s="503"/>
      <c r="C20" s="260" t="s">
        <v>60</v>
      </c>
      <c r="D20" s="751" t="s">
        <v>238</v>
      </c>
      <c r="E20" s="752"/>
      <c r="F20" s="43"/>
      <c r="G20" s="234"/>
      <c r="H20" s="485"/>
      <c r="I20" s="749">
        <f t="shared" si="0"/>
        <v>0</v>
      </c>
      <c r="J20" s="750"/>
      <c r="M20" s="495" t="s">
        <v>300</v>
      </c>
    </row>
    <row r="21" spans="1:28" ht="36" customHeight="1" x14ac:dyDescent="0.2">
      <c r="A21" s="504"/>
      <c r="C21" s="260" t="s">
        <v>61</v>
      </c>
      <c r="D21" s="751" t="s">
        <v>62</v>
      </c>
      <c r="E21" s="752"/>
      <c r="F21" s="43"/>
      <c r="G21" s="234"/>
      <c r="H21" s="485"/>
      <c r="I21" s="749">
        <f t="shared" si="0"/>
        <v>0</v>
      </c>
      <c r="J21" s="750"/>
      <c r="M21" s="495" t="s">
        <v>301</v>
      </c>
    </row>
    <row r="22" spans="1:28" ht="36" customHeight="1" x14ac:dyDescent="0.2">
      <c r="A22" s="505"/>
      <c r="C22" s="260" t="s">
        <v>63</v>
      </c>
      <c r="D22" s="751" t="s">
        <v>239</v>
      </c>
      <c r="E22" s="752"/>
      <c r="F22" s="43"/>
      <c r="G22" s="234"/>
      <c r="H22" s="485"/>
      <c r="I22" s="749">
        <f t="shared" si="0"/>
        <v>0</v>
      </c>
      <c r="J22" s="750"/>
      <c r="M22" s="495" t="s">
        <v>302</v>
      </c>
    </row>
    <row r="23" spans="1:28" ht="36" customHeight="1" x14ac:dyDescent="0.2">
      <c r="A23" s="502"/>
      <c r="C23" s="260" t="s">
        <v>64</v>
      </c>
      <c r="D23" s="751" t="s">
        <v>65</v>
      </c>
      <c r="E23" s="752"/>
      <c r="F23" s="43"/>
      <c r="G23" s="234"/>
      <c r="H23" s="485"/>
      <c r="I23" s="749">
        <f t="shared" si="0"/>
        <v>0</v>
      </c>
      <c r="J23" s="750"/>
      <c r="M23" s="495" t="s">
        <v>303</v>
      </c>
    </row>
    <row r="24" spans="1:28" ht="36" customHeight="1" x14ac:dyDescent="0.2">
      <c r="A24" s="502"/>
      <c r="C24" s="260" t="s">
        <v>66</v>
      </c>
      <c r="D24" s="751" t="s">
        <v>67</v>
      </c>
      <c r="E24" s="752"/>
      <c r="F24" s="43"/>
      <c r="G24" s="234"/>
      <c r="H24" s="485"/>
      <c r="I24" s="749">
        <f t="shared" si="0"/>
        <v>0</v>
      </c>
      <c r="J24" s="750"/>
      <c r="M24" s="495" t="s">
        <v>304</v>
      </c>
    </row>
    <row r="25" spans="1:28" ht="36" customHeight="1" x14ac:dyDescent="0.2">
      <c r="A25" s="502"/>
      <c r="C25" s="260" t="s">
        <v>68</v>
      </c>
      <c r="D25" s="751" t="s">
        <v>69</v>
      </c>
      <c r="E25" s="752"/>
      <c r="F25" s="43"/>
      <c r="G25" s="234"/>
      <c r="H25" s="485"/>
      <c r="I25" s="749">
        <f t="shared" si="0"/>
        <v>0</v>
      </c>
      <c r="J25" s="750"/>
      <c r="M25" s="495" t="s">
        <v>305</v>
      </c>
    </row>
    <row r="26" spans="1:28" ht="36" customHeight="1" x14ac:dyDescent="0.2">
      <c r="A26" s="506"/>
      <c r="C26" s="261" t="s">
        <v>70</v>
      </c>
      <c r="D26" s="778" t="s">
        <v>71</v>
      </c>
      <c r="E26" s="779"/>
      <c r="F26" s="235"/>
      <c r="G26" s="236"/>
      <c r="H26" s="486"/>
      <c r="I26" s="784">
        <f t="shared" si="0"/>
        <v>0</v>
      </c>
      <c r="J26" s="785"/>
      <c r="L26" s="194"/>
      <c r="M26" s="496" t="s">
        <v>306</v>
      </c>
    </row>
    <row r="27" spans="1:28" s="52" customFormat="1" ht="36" customHeight="1" x14ac:dyDescent="0.2">
      <c r="C27" s="262" t="s">
        <v>148</v>
      </c>
      <c r="D27" s="263"/>
      <c r="E27" s="263"/>
      <c r="F27" s="264">
        <f>SUM(F18:F26)</f>
        <v>0</v>
      </c>
      <c r="G27" s="264">
        <f t="shared" ref="G27" si="1">SUM(G18:G26)</f>
        <v>0</v>
      </c>
      <c r="H27" s="265"/>
      <c r="I27" s="786">
        <f>+F27+G27</f>
        <v>0</v>
      </c>
      <c r="J27" s="787"/>
      <c r="K27" s="198"/>
      <c r="L27" s="193"/>
      <c r="M27" s="193"/>
      <c r="N27" s="198"/>
      <c r="O27" s="198"/>
      <c r="P27" s="198"/>
      <c r="Q27" s="198"/>
      <c r="R27" s="198"/>
      <c r="S27" s="198"/>
      <c r="T27" s="198"/>
      <c r="U27" s="198"/>
      <c r="V27" s="198"/>
      <c r="W27" s="198"/>
      <c r="X27" s="198"/>
      <c r="Y27" s="198"/>
      <c r="Z27" s="198"/>
      <c r="AA27" s="198"/>
      <c r="AB27" s="198"/>
    </row>
    <row r="28" spans="1:28" s="52" customFormat="1" ht="21" customHeight="1" x14ac:dyDescent="0.2">
      <c r="C28" s="250"/>
      <c r="D28" s="242"/>
      <c r="E28" s="242"/>
      <c r="F28" s="243"/>
      <c r="G28" s="243"/>
      <c r="H28" s="243"/>
      <c r="I28" s="243"/>
      <c r="J28" s="198"/>
      <c r="K28" s="198"/>
      <c r="L28" s="193"/>
      <c r="M28" s="193"/>
      <c r="N28" s="198"/>
      <c r="O28" s="198"/>
      <c r="P28" s="198"/>
      <c r="Q28" s="198"/>
      <c r="R28" s="198"/>
      <c r="S28" s="198"/>
      <c r="T28" s="198"/>
      <c r="U28" s="198"/>
      <c r="V28" s="198"/>
      <c r="W28" s="198"/>
      <c r="X28" s="198"/>
      <c r="Y28" s="198"/>
      <c r="Z28" s="198"/>
      <c r="AA28" s="198"/>
      <c r="AB28" s="198"/>
    </row>
    <row r="29" spans="1:28" s="52" customFormat="1" ht="21" customHeight="1" x14ac:dyDescent="0.2">
      <c r="C29" s="250"/>
      <c r="D29" s="242"/>
      <c r="E29" s="242"/>
      <c r="F29" s="243"/>
      <c r="G29" s="243"/>
      <c r="H29" s="243"/>
      <c r="I29" s="243"/>
      <c r="J29" s="198"/>
      <c r="K29" s="198"/>
      <c r="L29" s="193"/>
      <c r="M29" s="193"/>
      <c r="N29" s="198"/>
      <c r="O29" s="198"/>
      <c r="P29" s="198"/>
      <c r="Q29" s="198"/>
      <c r="R29" s="198"/>
      <c r="S29" s="198"/>
      <c r="T29" s="198"/>
      <c r="U29" s="198"/>
      <c r="V29" s="198"/>
      <c r="W29" s="198"/>
      <c r="X29" s="198"/>
      <c r="Y29" s="198"/>
      <c r="Z29" s="198"/>
      <c r="AA29" s="198"/>
      <c r="AB29" s="198"/>
    </row>
    <row r="30" spans="1:28" s="52" customFormat="1" ht="21" customHeight="1" x14ac:dyDescent="0.2">
      <c r="C30" s="250"/>
      <c r="D30" s="242"/>
      <c r="E30" s="242"/>
      <c r="F30" s="198"/>
      <c r="G30" s="251"/>
      <c r="H30" s="251"/>
      <c r="I30" s="252"/>
      <c r="J30" s="198"/>
      <c r="K30" s="198"/>
      <c r="L30" s="193"/>
      <c r="M30" s="193"/>
      <c r="N30" s="198"/>
      <c r="O30" s="198"/>
      <c r="P30" s="198"/>
      <c r="Q30" s="198"/>
      <c r="R30" s="198"/>
      <c r="S30" s="198"/>
      <c r="T30" s="198"/>
      <c r="U30" s="198"/>
      <c r="V30" s="198"/>
      <c r="W30" s="198"/>
      <c r="X30" s="198"/>
      <c r="Y30" s="198"/>
      <c r="Z30" s="198"/>
      <c r="AA30" s="198"/>
      <c r="AB30" s="198"/>
    </row>
    <row r="31" spans="1:28" ht="24.75" customHeight="1" x14ac:dyDescent="0.2">
      <c r="C31" s="253"/>
      <c r="D31" s="248"/>
      <c r="E31" s="248"/>
      <c r="F31" s="249"/>
      <c r="G31" s="254"/>
      <c r="H31" s="255"/>
      <c r="I31" s="776" t="s">
        <v>233</v>
      </c>
      <c r="J31" s="776"/>
    </row>
    <row r="32" spans="1:28" ht="17.25" customHeight="1" x14ac:dyDescent="0.2">
      <c r="C32" s="253"/>
      <c r="D32" s="248"/>
      <c r="E32" s="248"/>
      <c r="F32" s="256"/>
      <c r="G32" s="256"/>
      <c r="H32" s="256"/>
      <c r="I32" s="256"/>
      <c r="J32" s="195"/>
    </row>
    <row r="33" ht="22.5" customHeight="1" x14ac:dyDescent="0.2"/>
  </sheetData>
  <sheetProtection algorithmName="SHA-512" hashValue="InL23A6J4wpTD2Im/bjNfcHNN3jIHcyIJh9BcnygNNukko2OLacD6zdlb8UrWjAf3O0i4n/8HLDHUU8jgGDnhg==" saltValue="H5QiGH770LEpgd1rWmsUtg==" spinCount="100000" sheet="1" formatCells="0" formatColumns="0" formatRows="0" autoFilter="0"/>
  <mergeCells count="36">
    <mergeCell ref="A10:A17"/>
    <mergeCell ref="M13:M17"/>
    <mergeCell ref="I26:J26"/>
    <mergeCell ref="I27:J27"/>
    <mergeCell ref="C15:C17"/>
    <mergeCell ref="I31:J31"/>
    <mergeCell ref="C10:J10"/>
    <mergeCell ref="C11:J11"/>
    <mergeCell ref="I21:J21"/>
    <mergeCell ref="I22:J22"/>
    <mergeCell ref="I23:J23"/>
    <mergeCell ref="I24:J24"/>
    <mergeCell ref="I25:J25"/>
    <mergeCell ref="D26:E26"/>
    <mergeCell ref="D21:E21"/>
    <mergeCell ref="D22:E22"/>
    <mergeCell ref="D23:E23"/>
    <mergeCell ref="D24:E24"/>
    <mergeCell ref="L7:M7"/>
    <mergeCell ref="C8:D8"/>
    <mergeCell ref="L9:M9"/>
    <mergeCell ref="C13:E14"/>
    <mergeCell ref="F13:F17"/>
    <mergeCell ref="G13:G17"/>
    <mergeCell ref="D15:E17"/>
    <mergeCell ref="H13:H17"/>
    <mergeCell ref="I7:J7"/>
    <mergeCell ref="I13:J17"/>
    <mergeCell ref="I6:J6"/>
    <mergeCell ref="I18:J18"/>
    <mergeCell ref="I19:J19"/>
    <mergeCell ref="I20:J20"/>
    <mergeCell ref="D25:E25"/>
    <mergeCell ref="D20:E20"/>
    <mergeCell ref="D18:E18"/>
    <mergeCell ref="D19:E19"/>
  </mergeCells>
  <phoneticPr fontId="24" type="noConversion"/>
  <dataValidations count="1">
    <dataValidation type="date" showInputMessage="1" showErrorMessage="1" error="Fecha de Registro no valida" prompt="Ingrese la Fecha de Registro DD/MM/AÑO_x000a_" sqref="J8" xr:uid="{AF424752-1336-49B7-AD19-8DAF00F18348}">
      <formula1>45870</formula1>
      <formula2>46022</formula2>
    </dataValidation>
  </dataValidations>
  <printOptions horizontalCentered="1"/>
  <pageMargins left="0.23622047244094491" right="0.19685039370078741" top="0.43307086614173229" bottom="0.23622047244094491" header="0.35433070866141736" footer="0.23622047244094491"/>
  <pageSetup paperSize="9" scale="60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tabColor rgb="FF66CCFF"/>
  </sheetPr>
  <dimension ref="B1:N29"/>
  <sheetViews>
    <sheetView showGridLines="0" topLeftCell="A19" zoomScale="70" zoomScaleNormal="70" workbookViewId="0">
      <selection activeCell="H45" sqref="H45"/>
    </sheetView>
  </sheetViews>
  <sheetFormatPr baseColWidth="10" defaultColWidth="11" defaultRowHeight="12.75" x14ac:dyDescent="0.2"/>
  <cols>
    <col min="1" max="1" width="1.5703125" style="57" customWidth="1"/>
    <col min="2" max="2" width="3.7109375" style="57" customWidth="1"/>
    <col min="3" max="3" width="14" style="57" customWidth="1"/>
    <col min="4" max="4" width="46.28515625" style="57" customWidth="1"/>
    <col min="5" max="5" width="35.42578125" style="57" customWidth="1"/>
    <col min="6" max="6" width="43.85546875" style="57" customWidth="1"/>
    <col min="7" max="7" width="20.42578125" style="57" customWidth="1"/>
    <col min="8" max="8" width="20.7109375" style="57" customWidth="1"/>
    <col min="9" max="9" width="3.42578125" style="57" customWidth="1"/>
    <col min="10" max="10" width="13.28515625" style="57" customWidth="1"/>
    <col min="11" max="11" width="2.42578125" style="57" customWidth="1"/>
    <col min="12" max="12" width="1.7109375" style="57" customWidth="1"/>
    <col min="13" max="14" width="10.7109375" style="6" customWidth="1"/>
    <col min="15" max="16384" width="11" style="57"/>
  </cols>
  <sheetData>
    <row r="1" spans="2:14" x14ac:dyDescent="0.2">
      <c r="B1" s="268"/>
      <c r="C1" s="268"/>
      <c r="D1" s="268"/>
      <c r="E1" s="268"/>
      <c r="F1" s="268"/>
      <c r="G1" s="268"/>
      <c r="H1" s="268"/>
      <c r="I1" s="268"/>
    </row>
    <row r="2" spans="2:14" s="55" customFormat="1" ht="23.25" customHeight="1" thickBot="1" x14ac:dyDescent="0.25">
      <c r="B2" s="181"/>
      <c r="C2" s="803" t="s">
        <v>72</v>
      </c>
      <c r="D2" s="803"/>
      <c r="E2" s="803"/>
      <c r="F2" s="803"/>
      <c r="G2" s="269"/>
      <c r="H2" s="269"/>
      <c r="I2" s="269"/>
      <c r="K2" s="10"/>
      <c r="L2" s="10"/>
    </row>
    <row r="3" spans="2:14" s="55" customFormat="1" ht="23.25" customHeight="1" x14ac:dyDescent="0.2">
      <c r="B3" s="270"/>
      <c r="C3" s="269"/>
      <c r="D3" s="269"/>
      <c r="E3" s="269"/>
      <c r="F3" s="269"/>
      <c r="G3" s="810" t="s">
        <v>195</v>
      </c>
      <c r="H3" s="811"/>
      <c r="I3" s="269"/>
      <c r="K3" s="10"/>
      <c r="L3" s="10"/>
    </row>
    <row r="4" spans="2:14" s="55" customFormat="1" ht="23.25" customHeight="1" x14ac:dyDescent="0.2">
      <c r="B4" s="270"/>
      <c r="C4" s="804" t="s">
        <v>175</v>
      </c>
      <c r="D4" s="804"/>
      <c r="E4" s="804"/>
      <c r="F4" s="804"/>
      <c r="G4" s="812" t="s">
        <v>377</v>
      </c>
      <c r="H4" s="813"/>
      <c r="I4" s="271"/>
      <c r="K4" s="56"/>
      <c r="L4" s="26"/>
    </row>
    <row r="5" spans="2:14" s="55" customFormat="1" ht="23.25" customHeight="1" thickBot="1" x14ac:dyDescent="0.25">
      <c r="B5" s="270"/>
      <c r="C5" s="181"/>
      <c r="D5" s="266"/>
      <c r="E5" s="266"/>
      <c r="F5" s="266"/>
      <c r="G5" s="232" t="s">
        <v>262</v>
      </c>
      <c r="H5" s="231"/>
      <c r="I5" s="240"/>
      <c r="K5" s="56"/>
      <c r="L5" s="26"/>
    </row>
    <row r="6" spans="2:14" s="55" customFormat="1" ht="23.25" customHeight="1" x14ac:dyDescent="0.25">
      <c r="B6" s="270"/>
      <c r="C6" s="272" t="s">
        <v>0</v>
      </c>
      <c r="D6" s="266"/>
      <c r="E6" s="266"/>
      <c r="F6" s="266"/>
      <c r="G6" s="267"/>
      <c r="H6" s="131"/>
      <c r="I6" s="240"/>
      <c r="K6" s="56"/>
      <c r="L6" s="26"/>
    </row>
    <row r="7" spans="2:14" s="55" customFormat="1" ht="24" customHeight="1" x14ac:dyDescent="0.2">
      <c r="B7" s="181"/>
      <c r="C7" s="823" t="s">
        <v>29</v>
      </c>
      <c r="D7" s="823"/>
      <c r="E7" s="823"/>
      <c r="F7" s="823"/>
      <c r="G7" s="823"/>
      <c r="H7" s="823"/>
      <c r="I7" s="129"/>
      <c r="K7" s="666"/>
      <c r="L7" s="666"/>
    </row>
    <row r="8" spans="2:14" s="55" customFormat="1" ht="23.25" customHeight="1" x14ac:dyDescent="0.2">
      <c r="B8" s="181"/>
      <c r="C8" s="823" t="s">
        <v>276</v>
      </c>
      <c r="D8" s="823"/>
      <c r="E8" s="823"/>
      <c r="F8" s="823"/>
      <c r="G8" s="823"/>
      <c r="H8" s="823"/>
      <c r="I8" s="129"/>
      <c r="K8" s="10"/>
      <c r="L8" s="10"/>
    </row>
    <row r="9" spans="2:14" s="55" customFormat="1" ht="11.25" customHeight="1" x14ac:dyDescent="0.2">
      <c r="B9" s="181"/>
      <c r="C9" s="181"/>
      <c r="D9" s="181"/>
      <c r="E9" s="181"/>
      <c r="F9" s="181"/>
      <c r="G9" s="181"/>
      <c r="H9" s="181"/>
      <c r="I9" s="181"/>
      <c r="K9" s="10"/>
      <c r="L9" s="10"/>
    </row>
    <row r="10" spans="2:14" x14ac:dyDescent="0.2">
      <c r="B10" s="268"/>
      <c r="C10" s="268"/>
      <c r="D10" s="268"/>
      <c r="E10" s="268"/>
      <c r="F10" s="268"/>
      <c r="G10" s="268"/>
      <c r="H10" s="268"/>
      <c r="I10" s="268"/>
      <c r="K10" s="10"/>
      <c r="L10" s="10"/>
      <c r="M10" s="57"/>
      <c r="N10" s="57"/>
    </row>
    <row r="11" spans="2:14" ht="20.25" customHeight="1" x14ac:dyDescent="0.2">
      <c r="B11" s="268"/>
      <c r="C11" s="788" t="s">
        <v>177</v>
      </c>
      <c r="D11" s="788" t="s">
        <v>176</v>
      </c>
      <c r="E11" s="807" t="s">
        <v>204</v>
      </c>
      <c r="F11" s="814" t="s">
        <v>205</v>
      </c>
      <c r="G11" s="815"/>
      <c r="H11" s="816"/>
      <c r="I11" s="268"/>
      <c r="K11" s="10"/>
      <c r="L11" s="10"/>
      <c r="M11" s="57"/>
      <c r="N11" s="57"/>
    </row>
    <row r="12" spans="2:14" x14ac:dyDescent="0.2">
      <c r="B12" s="273"/>
      <c r="C12" s="805"/>
      <c r="D12" s="805"/>
      <c r="E12" s="808"/>
      <c r="F12" s="817"/>
      <c r="G12" s="818"/>
      <c r="H12" s="819"/>
      <c r="I12" s="268"/>
      <c r="K12" s="10"/>
      <c r="L12" s="10"/>
      <c r="M12" s="57"/>
      <c r="N12" s="57"/>
    </row>
    <row r="13" spans="2:14" ht="3.75" customHeight="1" x14ac:dyDescent="0.2">
      <c r="B13" s="273"/>
      <c r="C13" s="805"/>
      <c r="D13" s="805"/>
      <c r="E13" s="808"/>
      <c r="F13" s="817"/>
      <c r="G13" s="818"/>
      <c r="H13" s="819"/>
      <c r="I13" s="268"/>
      <c r="K13" s="10"/>
      <c r="L13" s="10"/>
      <c r="M13" s="57"/>
      <c r="N13" s="57"/>
    </row>
    <row r="14" spans="2:14" s="58" customFormat="1" ht="14.25" customHeight="1" x14ac:dyDescent="0.2">
      <c r="B14" s="274"/>
      <c r="C14" s="806"/>
      <c r="D14" s="806"/>
      <c r="E14" s="809"/>
      <c r="F14" s="820"/>
      <c r="G14" s="821"/>
      <c r="H14" s="822"/>
      <c r="I14" s="275"/>
      <c r="K14" s="10"/>
      <c r="L14" s="10"/>
    </row>
    <row r="15" spans="2:14" s="58" customFormat="1" ht="42.75" customHeight="1" x14ac:dyDescent="0.2">
      <c r="B15" s="275"/>
      <c r="C15" s="185"/>
      <c r="D15" s="282"/>
      <c r="E15" s="59"/>
      <c r="F15" s="800"/>
      <c r="G15" s="801"/>
      <c r="H15" s="802"/>
      <c r="I15" s="275"/>
      <c r="K15" s="1"/>
      <c r="L15" s="1"/>
    </row>
    <row r="16" spans="2:14" s="58" customFormat="1" ht="35.25" customHeight="1" x14ac:dyDescent="0.2">
      <c r="B16" s="275"/>
      <c r="C16" s="185"/>
      <c r="D16" s="282"/>
      <c r="E16" s="59"/>
      <c r="F16" s="794"/>
      <c r="G16" s="795"/>
      <c r="H16" s="796"/>
      <c r="I16" s="275"/>
      <c r="K16" s="1"/>
      <c r="L16" s="1"/>
    </row>
    <row r="17" spans="2:14" s="58" customFormat="1" ht="35.25" customHeight="1" x14ac:dyDescent="0.2">
      <c r="B17" s="275"/>
      <c r="C17" s="185"/>
      <c r="D17" s="282"/>
      <c r="E17" s="59"/>
      <c r="F17" s="794"/>
      <c r="G17" s="795"/>
      <c r="H17" s="796"/>
      <c r="I17" s="275"/>
      <c r="K17" s="1"/>
      <c r="L17" s="1"/>
    </row>
    <row r="18" spans="2:14" s="58" customFormat="1" ht="35.25" customHeight="1" x14ac:dyDescent="0.2">
      <c r="B18" s="275"/>
      <c r="C18" s="185"/>
      <c r="D18" s="282"/>
      <c r="E18" s="59"/>
      <c r="F18" s="794"/>
      <c r="G18" s="795"/>
      <c r="H18" s="796"/>
      <c r="I18" s="275"/>
      <c r="K18" s="1"/>
      <c r="L18" s="1"/>
    </row>
    <row r="19" spans="2:14" s="58" customFormat="1" ht="35.25" customHeight="1" x14ac:dyDescent="0.2">
      <c r="B19" s="275"/>
      <c r="C19" s="185"/>
      <c r="D19" s="282"/>
      <c r="E19" s="59"/>
      <c r="F19" s="794"/>
      <c r="G19" s="795"/>
      <c r="H19" s="796"/>
      <c r="I19" s="275"/>
      <c r="K19" s="1"/>
      <c r="L19" s="1"/>
    </row>
    <row r="20" spans="2:14" s="58" customFormat="1" ht="35.25" customHeight="1" x14ac:dyDescent="0.2">
      <c r="B20" s="275"/>
      <c r="C20" s="185"/>
      <c r="D20" s="282"/>
      <c r="E20" s="59"/>
      <c r="F20" s="794"/>
      <c r="G20" s="795"/>
      <c r="H20" s="796"/>
      <c r="I20" s="275"/>
      <c r="K20" s="1"/>
      <c r="L20" s="1"/>
    </row>
    <row r="21" spans="2:14" s="58" customFormat="1" ht="35.25" customHeight="1" x14ac:dyDescent="0.2">
      <c r="B21" s="275"/>
      <c r="C21" s="186"/>
      <c r="D21" s="283"/>
      <c r="E21" s="60"/>
      <c r="F21" s="794"/>
      <c r="G21" s="795"/>
      <c r="H21" s="796"/>
      <c r="I21" s="275"/>
      <c r="K21" s="1"/>
      <c r="L21" s="1"/>
    </row>
    <row r="22" spans="2:14" s="58" customFormat="1" ht="35.25" customHeight="1" x14ac:dyDescent="0.2">
      <c r="B22" s="275"/>
      <c r="C22" s="186"/>
      <c r="D22" s="283"/>
      <c r="E22" s="60"/>
      <c r="F22" s="794"/>
      <c r="G22" s="795"/>
      <c r="H22" s="796"/>
      <c r="I22" s="275"/>
      <c r="K22" s="1"/>
      <c r="L22" s="1"/>
    </row>
    <row r="23" spans="2:14" s="58" customFormat="1" ht="35.25" customHeight="1" x14ac:dyDescent="0.2">
      <c r="B23" s="275"/>
      <c r="C23" s="186"/>
      <c r="D23" s="283"/>
      <c r="E23" s="60"/>
      <c r="F23" s="794"/>
      <c r="G23" s="795"/>
      <c r="H23" s="796"/>
      <c r="I23" s="275"/>
      <c r="K23" s="1"/>
      <c r="L23" s="1"/>
    </row>
    <row r="24" spans="2:14" s="58" customFormat="1" ht="35.25" customHeight="1" x14ac:dyDescent="0.2">
      <c r="B24" s="275"/>
      <c r="C24" s="187"/>
      <c r="D24" s="284"/>
      <c r="E24" s="61"/>
      <c r="F24" s="797"/>
      <c r="G24" s="798"/>
      <c r="H24" s="799"/>
      <c r="I24" s="275"/>
      <c r="K24" s="1"/>
      <c r="L24" s="1"/>
    </row>
    <row r="25" spans="2:14" ht="36" customHeight="1" x14ac:dyDescent="0.2">
      <c r="B25" s="268"/>
      <c r="C25" s="279" t="s">
        <v>52</v>
      </c>
      <c r="D25" s="280"/>
      <c r="E25" s="281">
        <f>SUM(E15:E24)</f>
        <v>0</v>
      </c>
      <c r="F25" s="791"/>
      <c r="G25" s="792"/>
      <c r="H25" s="793"/>
      <c r="I25" s="268"/>
      <c r="K25" s="6"/>
      <c r="L25" s="6"/>
      <c r="M25" s="57"/>
      <c r="N25" s="57"/>
    </row>
    <row r="26" spans="2:14" ht="57" customHeight="1" x14ac:dyDescent="0.2">
      <c r="B26" s="268"/>
      <c r="C26" s="268"/>
      <c r="D26" s="268"/>
      <c r="E26" s="268"/>
      <c r="F26" s="268"/>
      <c r="G26" s="268"/>
      <c r="H26" s="268"/>
      <c r="I26" s="276"/>
      <c r="K26" s="6"/>
      <c r="L26" s="6"/>
      <c r="M26" s="57"/>
      <c r="N26" s="57"/>
    </row>
    <row r="27" spans="2:14" x14ac:dyDescent="0.2">
      <c r="B27" s="268"/>
      <c r="C27" s="268"/>
      <c r="D27" s="268"/>
      <c r="E27" s="268"/>
      <c r="F27" s="268"/>
      <c r="G27" s="277"/>
      <c r="H27" s="278"/>
      <c r="I27" s="268"/>
      <c r="K27" s="6"/>
      <c r="L27" s="6"/>
      <c r="M27" s="57"/>
      <c r="N27" s="57"/>
    </row>
    <row r="28" spans="2:14" ht="24.75" customHeight="1" x14ac:dyDescent="0.25">
      <c r="B28" s="268"/>
      <c r="C28" s="268"/>
      <c r="D28" s="268"/>
      <c r="E28" s="268"/>
      <c r="F28" s="268"/>
      <c r="G28" s="128" t="s">
        <v>234</v>
      </c>
      <c r="H28" s="128"/>
      <c r="I28" s="268"/>
      <c r="K28" s="6"/>
      <c r="L28" s="6"/>
      <c r="M28" s="57"/>
      <c r="N28" s="57"/>
    </row>
    <row r="29" spans="2:14" x14ac:dyDescent="0.2">
      <c r="B29" s="268"/>
      <c r="C29" s="268"/>
      <c r="D29" s="268"/>
      <c r="E29" s="268"/>
      <c r="F29" s="268"/>
      <c r="G29" s="268"/>
      <c r="H29" s="268"/>
      <c r="I29" s="268"/>
      <c r="K29" s="6"/>
      <c r="L29" s="6"/>
      <c r="M29" s="57"/>
      <c r="N29" s="57"/>
    </row>
  </sheetData>
  <sheetProtection formatCells="0" formatColumns="0" formatRows="0" insertRows="0" autoFilter="0"/>
  <mergeCells count="22">
    <mergeCell ref="C2:F2"/>
    <mergeCell ref="C4:F4"/>
    <mergeCell ref="K7:L7"/>
    <mergeCell ref="C11:C14"/>
    <mergeCell ref="E11:E14"/>
    <mergeCell ref="D11:D14"/>
    <mergeCell ref="G3:H3"/>
    <mergeCell ref="G4:H4"/>
    <mergeCell ref="F11:H14"/>
    <mergeCell ref="C7:H7"/>
    <mergeCell ref="C8:H8"/>
    <mergeCell ref="F15:H15"/>
    <mergeCell ref="F16:H16"/>
    <mergeCell ref="F17:H17"/>
    <mergeCell ref="F18:H18"/>
    <mergeCell ref="F19:H19"/>
    <mergeCell ref="F25:H25"/>
    <mergeCell ref="F20:H20"/>
    <mergeCell ref="F21:H21"/>
    <mergeCell ref="F22:H22"/>
    <mergeCell ref="F23:H23"/>
    <mergeCell ref="F24:H24"/>
  </mergeCells>
  <dataValidations count="1">
    <dataValidation type="date" showInputMessage="1" showErrorMessage="1" error="Fecha de Registro no valida" prompt="Ingrese la Fecha de Registro DD/MM/AÑO_x000a_" sqref="H5" xr:uid="{A3F3DA35-3110-4B19-9C20-9DB842562A47}">
      <formula1>45870</formula1>
      <formula2>46022</formula2>
    </dataValidation>
  </dataValidations>
  <printOptions horizontalCentered="1"/>
  <pageMargins left="0.19685039370078741" right="0.19685039370078741" top="0.76" bottom="0.19685039370078741" header="0.51181102362204722" footer="0.39370078740157483"/>
  <pageSetup paperSize="9" scale="6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19</vt:i4>
      </vt:variant>
      <vt:variant>
        <vt:lpstr>Rangos con nombre</vt:lpstr>
      </vt:variant>
      <vt:variant>
        <vt:i4>19</vt:i4>
      </vt:variant>
    </vt:vector>
  </HeadingPairs>
  <TitlesOfParts>
    <vt:vector size="38" baseType="lpstr">
      <vt:lpstr>A</vt:lpstr>
      <vt:lpstr>B.1</vt:lpstr>
      <vt:lpstr>B.2</vt:lpstr>
      <vt:lpstr>B.3</vt:lpstr>
      <vt:lpstr>C</vt:lpstr>
      <vt:lpstr>C.1</vt:lpstr>
      <vt:lpstr>1</vt:lpstr>
      <vt:lpstr>2</vt:lpstr>
      <vt:lpstr>2.1 - Anexo</vt:lpstr>
      <vt:lpstr>3</vt:lpstr>
      <vt:lpstr>3.1 - Anexo</vt:lpstr>
      <vt:lpstr>4</vt:lpstr>
      <vt:lpstr>4.1- Anexo</vt:lpstr>
      <vt:lpstr>4.2</vt:lpstr>
      <vt:lpstr>5</vt:lpstr>
      <vt:lpstr>5.1 - Anexo</vt:lpstr>
      <vt:lpstr>10</vt:lpstr>
      <vt:lpstr>11</vt:lpstr>
      <vt:lpstr>12</vt:lpstr>
      <vt:lpstr>'1'!Área_de_impresión</vt:lpstr>
      <vt:lpstr>'10'!Área_de_impresión</vt:lpstr>
      <vt:lpstr>'11'!Área_de_impresión</vt:lpstr>
      <vt:lpstr>'12'!Área_de_impresión</vt:lpstr>
      <vt:lpstr>'2'!Área_de_impresión</vt:lpstr>
      <vt:lpstr>'2.1 - Anexo'!Área_de_impresión</vt:lpstr>
      <vt:lpstr>'3'!Área_de_impresión</vt:lpstr>
      <vt:lpstr>'3.1 - Anexo'!Área_de_impresión</vt:lpstr>
      <vt:lpstr>'4'!Área_de_impresión</vt:lpstr>
      <vt:lpstr>'4.1- Anexo'!Área_de_impresión</vt:lpstr>
      <vt:lpstr>'4.2'!Área_de_impresión</vt:lpstr>
      <vt:lpstr>'5'!Área_de_impresión</vt:lpstr>
      <vt:lpstr>'5.1 - Anexo'!Área_de_impresión</vt:lpstr>
      <vt:lpstr>A!Área_de_impresión</vt:lpstr>
      <vt:lpstr>B.1!Área_de_impresión</vt:lpstr>
      <vt:lpstr>B.2!Área_de_impresión</vt:lpstr>
      <vt:lpstr>B.3!Área_de_impresión</vt:lpstr>
      <vt:lpstr>'C'!Área_de_impresión</vt:lpstr>
      <vt:lpstr>C.1!Área_de_impresión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Formularios Presupuesto 2026 - Provincia de Salta</dc:title>
  <dc:subject>Formularios Presupuesto 2026 - Provincia de Salta</dc:subject>
  <dc:creator/>
  <cp:lastModifiedBy/>
  <dcterms:created xsi:type="dcterms:W3CDTF">2024-07-31T12:54:22Z</dcterms:created>
  <dcterms:modified xsi:type="dcterms:W3CDTF">2026-08-28T18:55:06Z</dcterms:modified>
</cp:coreProperties>
</file>